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VAT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J14" i="1"/>
  <c r="I4" i="1"/>
  <c r="J17" i="1"/>
  <c r="J18" i="1"/>
  <c r="J19" i="1"/>
  <c r="J20" i="1"/>
  <c r="J21" i="1"/>
  <c r="J22" i="1"/>
  <c r="J23" i="1"/>
  <c r="J24" i="1"/>
  <c r="J25" i="1"/>
  <c r="J26" i="1"/>
  <c r="J27" i="1"/>
  <c r="J28" i="1"/>
  <c r="H22" i="1"/>
  <c r="H23" i="1"/>
  <c r="H24" i="1"/>
  <c r="H25" i="1"/>
  <c r="H26" i="1"/>
  <c r="H27" i="1"/>
  <c r="H28" i="1"/>
  <c r="G18" i="1"/>
  <c r="H18" i="1" s="1"/>
  <c r="J10" i="1" s="1"/>
  <c r="G19" i="1"/>
  <c r="H19" i="1" s="1"/>
  <c r="G20" i="1"/>
  <c r="H20" i="1" s="1"/>
  <c r="G21" i="1"/>
  <c r="H21" i="1" s="1"/>
  <c r="G22" i="1"/>
  <c r="G23" i="1"/>
  <c r="G24" i="1"/>
  <c r="G25" i="1"/>
  <c r="G26" i="1"/>
  <c r="G27" i="1"/>
  <c r="G28" i="1"/>
  <c r="G17" i="1"/>
  <c r="J12" i="1" s="1"/>
  <c r="H17" i="1" l="1"/>
  <c r="I8" i="1" s="1"/>
  <c r="I6" i="1"/>
</calcChain>
</file>

<file path=xl/sharedStrings.xml><?xml version="1.0" encoding="utf-8"?>
<sst xmlns="http://schemas.openxmlformats.org/spreadsheetml/2006/main" count="44" uniqueCount="37">
  <si>
    <t>Value Added Tax (VAT) Log</t>
  </si>
  <si>
    <t>Date</t>
  </si>
  <si>
    <t>Invoice Number</t>
  </si>
  <si>
    <t>Description</t>
  </si>
  <si>
    <t>Amount Before VAT</t>
  </si>
  <si>
    <t>VAT Rate (%)</t>
  </si>
  <si>
    <t>VAT Amount</t>
  </si>
  <si>
    <t>Total Amount (including VAT)</t>
  </si>
  <si>
    <t>Transaction Type</t>
  </si>
  <si>
    <t>VAT Paid/Received</t>
  </si>
  <si>
    <t>INV001</t>
  </si>
  <si>
    <t>Sale of Product A</t>
  </si>
  <si>
    <t>Sale</t>
  </si>
  <si>
    <t>INV002</t>
  </si>
  <si>
    <t>Purchase of Goods</t>
  </si>
  <si>
    <t>Purchase</t>
  </si>
  <si>
    <t>INV003</t>
  </si>
  <si>
    <t>Sale of Service B</t>
  </si>
  <si>
    <t>INV004</t>
  </si>
  <si>
    <t>Purchase of Office Supplies</t>
  </si>
  <si>
    <t>XYZ Manufacturing Ltd.</t>
  </si>
  <si>
    <t xml:space="preserve">Business Address: </t>
  </si>
  <si>
    <t>123 Industrial Park, City, Country</t>
  </si>
  <si>
    <t xml:space="preserve">VAT Registration Number: </t>
  </si>
  <si>
    <t>Period Covered by Log:</t>
  </si>
  <si>
    <r>
      <t>Business Name:</t>
    </r>
    <r>
      <rPr>
        <sz val="11"/>
        <color theme="1"/>
        <rFont val="Roboto"/>
      </rPr>
      <t xml:space="preserve"> </t>
    </r>
  </si>
  <si>
    <t>Total VAT Amount ($):</t>
  </si>
  <si>
    <t>Total Amount before VAT:</t>
  </si>
  <si>
    <t>Total Amount (Inc) VAT:</t>
  </si>
  <si>
    <t>Note</t>
  </si>
  <si>
    <t>Calculate Total Amount for</t>
  </si>
  <si>
    <t>Calculate Total VAT for</t>
  </si>
  <si>
    <t>Total Amount before VAT for</t>
  </si>
  <si>
    <t>Entries:</t>
  </si>
  <si>
    <t>INV005</t>
  </si>
  <si>
    <t>Sale of Product C</t>
  </si>
  <si>
    <t>Search by Invoice Number: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</si>
</sst>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1"/>
      <name val="Roboto"/>
    </font>
    <font>
      <b/>
      <sz val="12"/>
      <color theme="1"/>
      <name val="Roboto"/>
    </font>
    <font>
      <b/>
      <sz val="11"/>
      <color theme="1"/>
      <name val="Roboto"/>
    </font>
    <font>
      <sz val="11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rgb="FFE9F2F7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  <border>
      <left/>
      <right/>
      <top/>
      <bottom style="slantDashDot">
        <color theme="1"/>
      </bottom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/>
    <xf numFmtId="0" fontId="1" fillId="2" borderId="0" xfId="0" applyFont="1" applyFill="1" applyAlignment="1"/>
    <xf numFmtId="0" fontId="1" fillId="2" borderId="0" xfId="0" applyFont="1" applyFill="1" applyAlignment="1">
      <alignment horizontal="left"/>
    </xf>
    <xf numFmtId="17" fontId="1" fillId="2" borderId="0" xfId="0" applyNumberFormat="1" applyFont="1" applyFill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left"/>
    </xf>
    <xf numFmtId="170" fontId="4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left" vertical="top"/>
    </xf>
    <xf numFmtId="170" fontId="4" fillId="0" borderId="3" xfId="0" applyNumberFormat="1" applyFont="1" applyBorder="1" applyAlignment="1">
      <alignment horizontal="left"/>
    </xf>
    <xf numFmtId="1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 vertical="center"/>
    </xf>
    <xf numFmtId="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170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vertical="center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0" formatCode="General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3" formatCode="0%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E9F2F7"/>
      <color rgb="FFDDEBF3"/>
      <color rgb="FFF6FAF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J28" totalsRowShown="0" headerRowDxfId="10" dataDxfId="0">
  <autoFilter ref="B16:J28"/>
  <tableColumns count="9">
    <tableColumn id="1" name="Date" dataDxfId="9"/>
    <tableColumn id="2" name="Invoice Number" dataDxfId="8"/>
    <tableColumn id="3" name="Description" dataDxfId="7"/>
    <tableColumn id="4" name="Amount Before VAT" dataDxfId="6"/>
    <tableColumn id="5" name="VAT Rate (%)" dataDxfId="5"/>
    <tableColumn id="6" name="VAT Amount" dataDxfId="4">
      <calculatedColumnFormula>IF(E17="","",E17*F17)</calculatedColumnFormula>
    </tableColumn>
    <tableColumn id="7" name="Total Amount (including VAT)" dataDxfId="3">
      <calculatedColumnFormula>IF(E17="","",E17+G17)</calculatedColumnFormula>
    </tableColumn>
    <tableColumn id="8" name="Transaction Type" dataDxfId="2"/>
    <tableColumn id="9" name="VAT Paid/Received" dataDxfId="1">
      <calculatedColumnFormula>IF(I17="","",IF(I17="Purchase","Paid","Received"))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showGridLines="0" tabSelected="1" topLeftCell="A25" workbookViewId="0">
      <selection activeCell="F44" sqref="F44"/>
    </sheetView>
  </sheetViews>
  <sheetFormatPr defaultRowHeight="16.5" x14ac:dyDescent="0.3"/>
  <cols>
    <col min="1" max="1" width="10.5703125" style="1" customWidth="1"/>
    <col min="2" max="2" width="27.7109375" style="1" customWidth="1"/>
    <col min="3" max="3" width="22.140625" style="1" customWidth="1"/>
    <col min="4" max="4" width="39.42578125" style="1" customWidth="1"/>
    <col min="5" max="7" width="20.7109375" style="1" customWidth="1"/>
    <col min="8" max="8" width="31" style="1" customWidth="1"/>
    <col min="9" max="9" width="23.28515625" style="1" customWidth="1"/>
    <col min="10" max="10" width="35.7109375" style="1" customWidth="1"/>
    <col min="11" max="16384" width="9.140625" style="1"/>
  </cols>
  <sheetData>
    <row r="1" spans="2:10" ht="16.5" customHeight="1" x14ac:dyDescent="0.3"/>
    <row r="2" spans="2:10" ht="40.5" customHeight="1" thickBot="1" x14ac:dyDescent="0.35">
      <c r="B2" s="17" t="s">
        <v>0</v>
      </c>
      <c r="C2" s="17"/>
      <c r="D2" s="17"/>
      <c r="E2" s="17"/>
      <c r="F2" s="17"/>
      <c r="G2" s="17"/>
      <c r="H2" s="17"/>
      <c r="I2" s="17"/>
      <c r="J2" s="17"/>
    </row>
    <row r="3" spans="2:10" x14ac:dyDescent="0.3">
      <c r="B3" s="2"/>
      <c r="C3" s="2"/>
      <c r="D3" s="2"/>
      <c r="E3" s="2"/>
      <c r="F3" s="2"/>
      <c r="G3" s="2"/>
      <c r="H3" s="2"/>
      <c r="I3" s="2"/>
      <c r="J3" s="2" t="s">
        <v>29</v>
      </c>
    </row>
    <row r="4" spans="2:10" ht="24.95" customHeight="1" x14ac:dyDescent="0.3">
      <c r="B4" s="14" t="s">
        <v>25</v>
      </c>
      <c r="C4" s="11" t="s">
        <v>20</v>
      </c>
      <c r="D4" s="11"/>
      <c r="E4" s="2"/>
      <c r="F4" s="2"/>
      <c r="G4" s="2"/>
      <c r="H4" s="1" t="s">
        <v>27</v>
      </c>
      <c r="I4" s="16">
        <f>SUM(Table1[Amount Before VAT])</f>
        <v>500</v>
      </c>
      <c r="J4" s="15"/>
    </row>
    <row r="5" spans="2:10" ht="9.9499999999999993" customHeight="1" x14ac:dyDescent="0.3">
      <c r="B5" s="14"/>
      <c r="C5" s="10"/>
      <c r="D5" s="10"/>
      <c r="E5" s="2"/>
      <c r="F5" s="2"/>
      <c r="G5" s="2"/>
      <c r="H5" s="2"/>
      <c r="I5" s="2"/>
      <c r="J5" s="2"/>
    </row>
    <row r="6" spans="2:10" ht="24.95" customHeight="1" x14ac:dyDescent="0.3">
      <c r="B6" s="2" t="s">
        <v>21</v>
      </c>
      <c r="C6" s="12" t="s">
        <v>22</v>
      </c>
      <c r="D6" s="12"/>
      <c r="E6" s="2"/>
      <c r="F6" s="2"/>
      <c r="G6" s="2"/>
      <c r="H6" s="2" t="s">
        <v>26</v>
      </c>
      <c r="I6" s="16">
        <f>SUM(Table1[VAT Amount])</f>
        <v>65</v>
      </c>
      <c r="J6" s="15"/>
    </row>
    <row r="7" spans="2:10" ht="9.9499999999999993" customHeight="1" x14ac:dyDescent="0.3">
      <c r="B7" s="2"/>
      <c r="C7" s="2"/>
      <c r="D7" s="2"/>
      <c r="E7" s="2"/>
      <c r="F7" s="2"/>
      <c r="G7" s="2"/>
      <c r="H7" s="2"/>
      <c r="I7" s="2"/>
      <c r="J7" s="2"/>
    </row>
    <row r="8" spans="2:10" ht="24.95" customHeight="1" x14ac:dyDescent="0.3">
      <c r="B8" s="2" t="s">
        <v>23</v>
      </c>
      <c r="C8" s="12">
        <v>1234567890</v>
      </c>
      <c r="D8" s="12"/>
      <c r="E8" s="2"/>
      <c r="F8" s="2"/>
      <c r="G8" s="2"/>
      <c r="H8" s="2" t="s">
        <v>28</v>
      </c>
      <c r="I8" s="16">
        <f>SUM(Table1[Total Amount (including VAT)])</f>
        <v>565</v>
      </c>
      <c r="J8" s="15"/>
    </row>
    <row r="9" spans="2:10" ht="9.9499999999999993" customHeight="1" x14ac:dyDescent="0.3">
      <c r="B9" s="2"/>
      <c r="C9" s="2"/>
      <c r="D9" s="2"/>
      <c r="E9" s="2"/>
      <c r="F9" s="2"/>
      <c r="G9" s="2"/>
      <c r="H9" s="2"/>
      <c r="I9" s="2"/>
      <c r="J9" s="2"/>
    </row>
    <row r="10" spans="2:10" ht="24.95" customHeight="1" x14ac:dyDescent="0.3">
      <c r="B10" s="2" t="s">
        <v>24</v>
      </c>
      <c r="C10" s="13">
        <v>45658</v>
      </c>
      <c r="D10" s="13"/>
      <c r="E10" s="2"/>
      <c r="F10" s="2"/>
      <c r="G10" s="2"/>
      <c r="H10" s="2" t="s">
        <v>30</v>
      </c>
      <c r="I10" s="2" t="s">
        <v>12</v>
      </c>
      <c r="J10" s="18">
        <f>SUMIF(Table1[Transaction Type],I10,Table1[Total Amount (including VAT)])</f>
        <v>472</v>
      </c>
    </row>
    <row r="11" spans="2:10" ht="9.9499999999999993" customHeight="1" x14ac:dyDescent="0.3">
      <c r="B11" s="2"/>
      <c r="C11" s="2"/>
      <c r="D11" s="2"/>
      <c r="E11" s="2"/>
      <c r="F11" s="2"/>
      <c r="G11" s="2"/>
      <c r="J11" s="2"/>
    </row>
    <row r="12" spans="2:10" ht="24.95" customHeight="1" x14ac:dyDescent="0.3">
      <c r="B12" s="2" t="s">
        <v>36</v>
      </c>
      <c r="C12" s="2" t="s">
        <v>10</v>
      </c>
      <c r="D12" s="1" t="str">
        <f>INDEX(Table1[VAT Paid/Received], MATCH($C$12, Table1[Invoice Number], 0))</f>
        <v>Received</v>
      </c>
      <c r="G12" s="2"/>
      <c r="H12" s="2" t="s">
        <v>31</v>
      </c>
      <c r="I12" s="2" t="s">
        <v>12</v>
      </c>
      <c r="J12" s="18">
        <f>SUMIF(Table1[Transaction Type],I12,Table1[VAT Amount])</f>
        <v>52</v>
      </c>
    </row>
    <row r="13" spans="2:10" ht="9.9499999999999993" customHeight="1" x14ac:dyDescent="0.3">
      <c r="C13" s="2"/>
      <c r="D13" s="2"/>
      <c r="E13" s="2"/>
      <c r="F13" s="2"/>
      <c r="G13" s="2"/>
      <c r="H13" s="2"/>
      <c r="I13" s="2"/>
      <c r="J13" s="2"/>
    </row>
    <row r="14" spans="2:10" ht="24.95" customHeight="1" x14ac:dyDescent="0.3">
      <c r="C14" s="2"/>
      <c r="D14" s="2"/>
      <c r="E14" s="2"/>
      <c r="F14" s="2"/>
      <c r="G14" s="2"/>
      <c r="H14" s="2" t="s">
        <v>32</v>
      </c>
      <c r="I14" s="2" t="s">
        <v>15</v>
      </c>
      <c r="J14" s="18">
        <f>SUMIF(Table1[Transaction Type],I14,Table1[Amount Before VAT])</f>
        <v>80</v>
      </c>
    </row>
    <row r="15" spans="2:10" ht="17.25" x14ac:dyDescent="0.3">
      <c r="B15" s="3" t="s">
        <v>33</v>
      </c>
      <c r="C15" s="2"/>
      <c r="D15" s="2"/>
      <c r="E15" s="2"/>
      <c r="F15" s="2"/>
      <c r="G15" s="2"/>
      <c r="H15" s="2"/>
      <c r="I15" s="2"/>
      <c r="J15" s="2"/>
    </row>
    <row r="16" spans="2:10" ht="33" customHeight="1" x14ac:dyDescent="0.3">
      <c r="B16" s="4" t="s">
        <v>1</v>
      </c>
      <c r="C16" s="4" t="s">
        <v>2</v>
      </c>
      <c r="D16" s="4" t="s">
        <v>3</v>
      </c>
      <c r="E16" s="4" t="s">
        <v>4</v>
      </c>
      <c r="F16" s="4" t="s">
        <v>5</v>
      </c>
      <c r="G16" s="4" t="s">
        <v>6</v>
      </c>
      <c r="H16" s="4" t="s">
        <v>7</v>
      </c>
      <c r="I16" s="4" t="s">
        <v>8</v>
      </c>
      <c r="J16" s="4" t="s">
        <v>9</v>
      </c>
    </row>
    <row r="17" spans="2:10" ht="33" customHeight="1" x14ac:dyDescent="0.3">
      <c r="B17" s="5">
        <v>45658</v>
      </c>
      <c r="C17" s="6" t="s">
        <v>10</v>
      </c>
      <c r="D17" s="6" t="s">
        <v>11</v>
      </c>
      <c r="E17" s="7">
        <v>100</v>
      </c>
      <c r="F17" s="8">
        <v>0.2</v>
      </c>
      <c r="G17" s="7">
        <f>IF(E17="","",E17*F17)</f>
        <v>20</v>
      </c>
      <c r="H17" s="7">
        <f>IF(E17="","",E17+G17)</f>
        <v>120</v>
      </c>
      <c r="I17" s="6" t="s">
        <v>12</v>
      </c>
      <c r="J17" s="9" t="str">
        <f t="shared" ref="J17:J28" si="0">IF(I17="","",IF(I17="Purchase","Paid","Received"))</f>
        <v>Received</v>
      </c>
    </row>
    <row r="18" spans="2:10" ht="33" customHeight="1" x14ac:dyDescent="0.3">
      <c r="B18" s="5">
        <v>45659</v>
      </c>
      <c r="C18" s="6" t="s">
        <v>13</v>
      </c>
      <c r="D18" s="6" t="s">
        <v>14</v>
      </c>
      <c r="E18" s="7">
        <v>50</v>
      </c>
      <c r="F18" s="8">
        <v>0.2</v>
      </c>
      <c r="G18" s="7">
        <f t="shared" ref="G18:G28" si="1">IF(E18="","",E18*F18)</f>
        <v>10</v>
      </c>
      <c r="H18" s="7">
        <f t="shared" ref="H18:H28" si="2">IF(E18="","",E18+G18)</f>
        <v>60</v>
      </c>
      <c r="I18" s="6" t="s">
        <v>15</v>
      </c>
      <c r="J18" s="9" t="str">
        <f t="shared" si="0"/>
        <v>Paid</v>
      </c>
    </row>
    <row r="19" spans="2:10" ht="33" customHeight="1" x14ac:dyDescent="0.3">
      <c r="B19" s="5">
        <v>45660</v>
      </c>
      <c r="C19" s="6" t="s">
        <v>16</v>
      </c>
      <c r="D19" s="6" t="s">
        <v>17</v>
      </c>
      <c r="E19" s="7">
        <v>200</v>
      </c>
      <c r="F19" s="8">
        <v>0.1</v>
      </c>
      <c r="G19" s="7">
        <f t="shared" si="1"/>
        <v>20</v>
      </c>
      <c r="H19" s="7">
        <f t="shared" si="2"/>
        <v>220</v>
      </c>
      <c r="I19" s="6" t="s">
        <v>12</v>
      </c>
      <c r="J19" s="9" t="str">
        <f t="shared" si="0"/>
        <v>Received</v>
      </c>
    </row>
    <row r="20" spans="2:10" ht="33" customHeight="1" x14ac:dyDescent="0.3">
      <c r="B20" s="5">
        <v>45661</v>
      </c>
      <c r="C20" s="6" t="s">
        <v>18</v>
      </c>
      <c r="D20" s="6" t="s">
        <v>19</v>
      </c>
      <c r="E20" s="7">
        <v>30</v>
      </c>
      <c r="F20" s="8">
        <v>0.1</v>
      </c>
      <c r="G20" s="7">
        <f t="shared" si="1"/>
        <v>3</v>
      </c>
      <c r="H20" s="7">
        <f t="shared" si="2"/>
        <v>33</v>
      </c>
      <c r="I20" s="6" t="s">
        <v>15</v>
      </c>
      <c r="J20" s="9" t="str">
        <f t="shared" si="0"/>
        <v>Paid</v>
      </c>
    </row>
    <row r="21" spans="2:10" ht="33" customHeight="1" x14ac:dyDescent="0.3">
      <c r="B21" s="19">
        <v>45662</v>
      </c>
      <c r="C21" s="6" t="s">
        <v>34</v>
      </c>
      <c r="D21" s="20" t="s">
        <v>35</v>
      </c>
      <c r="E21" s="21">
        <v>120</v>
      </c>
      <c r="F21" s="22">
        <v>0.1</v>
      </c>
      <c r="G21" s="7">
        <f t="shared" si="1"/>
        <v>12</v>
      </c>
      <c r="H21" s="7">
        <f t="shared" si="2"/>
        <v>132</v>
      </c>
      <c r="I21" s="6" t="s">
        <v>12</v>
      </c>
      <c r="J21" s="9" t="str">
        <f t="shared" si="0"/>
        <v>Received</v>
      </c>
    </row>
    <row r="22" spans="2:10" ht="33" customHeight="1" x14ac:dyDescent="0.3">
      <c r="B22" s="3"/>
      <c r="C22" s="20"/>
      <c r="D22" s="20"/>
      <c r="E22" s="21"/>
      <c r="F22" s="22"/>
      <c r="G22" s="7" t="str">
        <f t="shared" si="1"/>
        <v/>
      </c>
      <c r="H22" s="7" t="str">
        <f t="shared" si="2"/>
        <v/>
      </c>
      <c r="I22" s="6"/>
      <c r="J22" s="9" t="str">
        <f t="shared" si="0"/>
        <v/>
      </c>
    </row>
    <row r="23" spans="2:10" ht="33" customHeight="1" x14ac:dyDescent="0.3">
      <c r="B23" s="23"/>
      <c r="C23" s="23"/>
      <c r="D23" s="23"/>
      <c r="E23" s="24"/>
      <c r="F23" s="25"/>
      <c r="G23" s="7" t="str">
        <f t="shared" si="1"/>
        <v/>
      </c>
      <c r="H23" s="7" t="str">
        <f t="shared" si="2"/>
        <v/>
      </c>
      <c r="I23" s="6"/>
      <c r="J23" s="9" t="str">
        <f t="shared" si="0"/>
        <v/>
      </c>
    </row>
    <row r="24" spans="2:10" ht="33" customHeight="1" x14ac:dyDescent="0.3">
      <c r="B24" s="23"/>
      <c r="C24" s="23"/>
      <c r="D24" s="23"/>
      <c r="E24" s="24"/>
      <c r="F24" s="25"/>
      <c r="G24" s="7" t="str">
        <f t="shared" si="1"/>
        <v/>
      </c>
      <c r="H24" s="7" t="str">
        <f t="shared" si="2"/>
        <v/>
      </c>
      <c r="I24" s="6"/>
      <c r="J24" s="9" t="str">
        <f t="shared" si="0"/>
        <v/>
      </c>
    </row>
    <row r="25" spans="2:10" ht="33" customHeight="1" x14ac:dyDescent="0.3">
      <c r="B25" s="23"/>
      <c r="C25" s="23"/>
      <c r="D25" s="23"/>
      <c r="E25" s="24"/>
      <c r="F25" s="25"/>
      <c r="G25" s="7" t="str">
        <f t="shared" si="1"/>
        <v/>
      </c>
      <c r="H25" s="7" t="str">
        <f t="shared" si="2"/>
        <v/>
      </c>
      <c r="I25" s="6"/>
      <c r="J25" s="9" t="str">
        <f t="shared" si="0"/>
        <v/>
      </c>
    </row>
    <row r="26" spans="2:10" ht="33" customHeight="1" x14ac:dyDescent="0.3">
      <c r="B26" s="23"/>
      <c r="C26" s="23"/>
      <c r="D26" s="23"/>
      <c r="E26" s="24"/>
      <c r="F26" s="25"/>
      <c r="G26" s="7" t="str">
        <f t="shared" si="1"/>
        <v/>
      </c>
      <c r="H26" s="7" t="str">
        <f t="shared" si="2"/>
        <v/>
      </c>
      <c r="I26" s="6"/>
      <c r="J26" s="9" t="str">
        <f t="shared" si="0"/>
        <v/>
      </c>
    </row>
    <row r="27" spans="2:10" ht="33" customHeight="1" x14ac:dyDescent="0.3">
      <c r="B27" s="23"/>
      <c r="C27" s="23"/>
      <c r="D27" s="23"/>
      <c r="E27" s="24"/>
      <c r="F27" s="25"/>
      <c r="G27" s="7" t="str">
        <f t="shared" si="1"/>
        <v/>
      </c>
      <c r="H27" s="7" t="str">
        <f t="shared" si="2"/>
        <v/>
      </c>
      <c r="I27" s="6"/>
      <c r="J27" s="9" t="str">
        <f t="shared" si="0"/>
        <v/>
      </c>
    </row>
    <row r="28" spans="2:10" ht="33" customHeight="1" x14ac:dyDescent="0.3">
      <c r="B28" s="23"/>
      <c r="C28" s="23"/>
      <c r="D28" s="23"/>
      <c r="E28" s="24"/>
      <c r="F28" s="25"/>
      <c r="G28" s="7" t="str">
        <f t="shared" si="1"/>
        <v/>
      </c>
      <c r="H28" s="7" t="str">
        <f t="shared" si="2"/>
        <v/>
      </c>
      <c r="I28" s="6"/>
      <c r="J28" s="9" t="str">
        <f t="shared" si="0"/>
        <v/>
      </c>
    </row>
  </sheetData>
  <mergeCells count="5">
    <mergeCell ref="B2:J2"/>
    <mergeCell ref="C4:D4"/>
    <mergeCell ref="C6:D6"/>
    <mergeCell ref="C8:D8"/>
    <mergeCell ref="C10:D10"/>
  </mergeCells>
  <dataValidations count="11">
    <dataValidation type="list" allowBlank="1" showInputMessage="1" showErrorMessage="1" sqref="I17:I28 I12 I10 I14">
      <formula1>"Sale, Purchase"</formula1>
    </dataValidation>
    <dataValidation allowBlank="1" showInputMessage="1" showErrorMessage="1" prompt="The date the transaction took place." sqref="B16"/>
    <dataValidation allowBlank="1" showInputMessage="1" showErrorMessage="1" prompt="The unique identifier for the invoice." sqref="C16"/>
    <dataValidation allowBlank="1" showInputMessage="1" showErrorMessage="1" prompt="A brief description of the transaction (e.g., sale or purchase)." sqref="D16"/>
    <dataValidation allowBlank="1" showInputMessage="1" showErrorMessage="1" prompt="The amount before VAT is applied." sqref="E16"/>
    <dataValidation allowBlank="1" showInputMessage="1" showErrorMessage="1" prompt="The applicable VAT rate (e.g., 5%, 10%, 20%)." sqref="F16"/>
    <dataValidation allowBlank="1" showInputMessage="1" showErrorMessage="1" prompt="The calculated VAT based on the rate and amount before VAT." sqref="G16"/>
    <dataValidation allowBlank="1" showInputMessage="1" showErrorMessage="1" prompt="The total amount including VAT." sqref="H16"/>
    <dataValidation allowBlank="1" showInputMessage="1" showErrorMessage="1" prompt="Whether the transaction is a sale or purchase (for VAT credit purposes)." sqref="I16"/>
    <dataValidation allowBlank="1" showInputMessage="1" showErrorMessage="1" prompt="Whether VAT was paid or received (for purchases or sales, respectively)." sqref="J16"/>
    <dataValidation type="list" allowBlank="1" showInputMessage="1" showErrorMessage="1" sqref="C12">
      <formula1>$C$17:$C$28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VAT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2025-01-17T14:07:42Z</dcterms:created>
  <dcterms:modified xsi:type="dcterms:W3CDTF">2025-01-17T14:40:36Z</dcterms:modified>
</cp:coreProperties>
</file>