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Budget Alloc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24" i="1"/>
  <c r="E25" i="1"/>
  <c r="E26" i="1"/>
  <c r="F24" i="1"/>
  <c r="F25" i="1"/>
  <c r="F26" i="1"/>
  <c r="F10" i="1"/>
  <c r="E29" i="1"/>
  <c r="F29" i="1"/>
  <c r="E28" i="1"/>
  <c r="F28" i="1"/>
  <c r="E27" i="1"/>
  <c r="F27" i="1"/>
  <c r="F19" i="1"/>
  <c r="F20" i="1"/>
  <c r="F21" i="1"/>
  <c r="F22" i="1"/>
  <c r="F23" i="1"/>
  <c r="F31" i="1"/>
  <c r="F18" i="1"/>
  <c r="D31" i="1"/>
  <c r="C31" i="1"/>
  <c r="E19" i="1"/>
  <c r="E20" i="1"/>
  <c r="E21" i="1"/>
  <c r="F6" i="1" s="1"/>
  <c r="E22" i="1"/>
  <c r="E23" i="1"/>
  <c r="E18" i="1"/>
  <c r="E31" i="1" l="1"/>
</calcChain>
</file>

<file path=xl/sharedStrings.xml><?xml version="1.0" encoding="utf-8"?>
<sst xmlns="http://schemas.openxmlformats.org/spreadsheetml/2006/main" count="28" uniqueCount="25">
  <si>
    <t>Departmental Budget Allocation Sheet</t>
  </si>
  <si>
    <t>Department</t>
  </si>
  <si>
    <t>Allocated Budget ($)</t>
  </si>
  <si>
    <t>Expenses to Date ($)</t>
  </si>
  <si>
    <t>Remaining Budget ($)</t>
  </si>
  <si>
    <t>% Utilized</t>
  </si>
  <si>
    <t>Sales</t>
  </si>
  <si>
    <t>Marketing</t>
  </si>
  <si>
    <t>Research &amp; Development</t>
  </si>
  <si>
    <t>Operations</t>
  </si>
  <si>
    <t>IT Support</t>
  </si>
  <si>
    <t>Human Resources</t>
  </si>
  <si>
    <t>Galaxy Enterprises</t>
  </si>
  <si>
    <t>123 Innovation Drive, Tech City, TX 75001</t>
  </si>
  <si>
    <t>(123) 456-7890 | info@galaxyenterprises.com</t>
  </si>
  <si>
    <t>Data:</t>
  </si>
  <si>
    <t>Total:</t>
  </si>
  <si>
    <r>
      <t>Business Name</t>
    </r>
    <r>
      <rPr>
        <sz val="11"/>
        <color theme="1"/>
        <rFont val="Roboto"/>
      </rPr>
      <t xml:space="preserve">: </t>
    </r>
  </si>
  <si>
    <r>
      <t>Address</t>
    </r>
    <r>
      <rPr>
        <sz val="11"/>
        <color theme="1"/>
        <rFont val="Roboto"/>
      </rPr>
      <t>:</t>
    </r>
  </si>
  <si>
    <r>
      <t>Contact</t>
    </r>
    <r>
      <rPr>
        <sz val="11"/>
        <color theme="1"/>
        <rFont val="Roboto"/>
      </rPr>
      <t xml:space="preserve">: </t>
    </r>
  </si>
  <si>
    <r>
      <t>Fiscal Year</t>
    </r>
    <r>
      <rPr>
        <sz val="11"/>
        <color theme="1"/>
        <rFont val="Roboto"/>
      </rPr>
      <t>:</t>
    </r>
  </si>
  <si>
    <r>
      <t xml:space="preserve">Search </t>
    </r>
    <r>
      <rPr>
        <b/>
        <i/>
        <sz val="11"/>
        <color theme="1"/>
        <rFont val="Roboto"/>
      </rPr>
      <t>Remaining Budget ($)</t>
    </r>
    <r>
      <rPr>
        <i/>
        <sz val="11"/>
        <color theme="1"/>
        <rFont val="Roboto"/>
      </rPr>
      <t xml:space="preserve"> for Department:</t>
    </r>
  </si>
  <si>
    <r>
      <t xml:space="preserve">Search </t>
    </r>
    <r>
      <rPr>
        <b/>
        <i/>
        <sz val="11"/>
        <color theme="1"/>
        <rFont val="Roboto"/>
      </rPr>
      <t>Allocated Budget ($)</t>
    </r>
    <r>
      <rPr>
        <i/>
        <sz val="11"/>
        <color theme="1"/>
        <rFont val="Roboto"/>
      </rPr>
      <t xml:space="preserve"> for Department:</t>
    </r>
  </si>
  <si>
    <r>
      <t xml:space="preserve">Search </t>
    </r>
    <r>
      <rPr>
        <b/>
        <i/>
        <sz val="11"/>
        <color theme="1"/>
        <rFont val="Roboto"/>
      </rPr>
      <t>Expenses to Date ($)</t>
    </r>
    <r>
      <rPr>
        <i/>
        <sz val="11"/>
        <color theme="1"/>
        <rFont val="Roboto"/>
      </rPr>
      <t xml:space="preserve"> for Department:</t>
    </r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</si>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</sst>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12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1"/>
      <color rgb="FFC00000"/>
      <name val="Roboto"/>
    </font>
    <font>
      <b/>
      <sz val="11"/>
      <color rgb="FF00B050"/>
      <name val="Roboto"/>
    </font>
    <font>
      <b/>
      <sz val="11"/>
      <color rgb="FFC00000"/>
      <name val="Roboto"/>
    </font>
    <font>
      <b/>
      <sz val="11"/>
      <color rgb="FF0070C0"/>
      <name val="Roboto"/>
    </font>
    <font>
      <i/>
      <sz val="11"/>
      <color theme="1"/>
      <name val="Roboto"/>
    </font>
    <font>
      <b/>
      <i/>
      <sz val="11"/>
      <color theme="1"/>
      <name val="Roboto"/>
    </font>
    <font>
      <i/>
      <sz val="9"/>
      <color theme="0" tint="-0.34998626667073579"/>
      <name val="Roboto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1" fontId="2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70" fontId="7" fillId="0" borderId="2" xfId="0" applyNumberFormat="1" applyFont="1" applyBorder="1" applyAlignment="1">
      <alignment horizontal="left"/>
    </xf>
    <xf numFmtId="170" fontId="6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170" fontId="3" fillId="0" borderId="5" xfId="0" applyNumberFormat="1" applyFont="1" applyBorder="1" applyAlignment="1">
      <alignment horizontal="left" vertical="center"/>
    </xf>
    <xf numFmtId="170" fontId="7" fillId="0" borderId="5" xfId="0" applyNumberFormat="1" applyFont="1" applyBorder="1" applyAlignment="1">
      <alignment horizontal="left" vertical="center"/>
    </xf>
    <xf numFmtId="171" fontId="3" fillId="0" borderId="5" xfId="0" applyNumberFormat="1" applyFont="1" applyBorder="1" applyAlignment="1">
      <alignment horizontal="left" vertical="center"/>
    </xf>
    <xf numFmtId="0" fontId="2" fillId="0" borderId="6" xfId="0" applyFont="1" applyBorder="1"/>
    <xf numFmtId="170" fontId="8" fillId="0" borderId="2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9" totalsRowShown="0" headerRowDxfId="1" dataDxfId="0">
  <autoFilter ref="B17:F29"/>
  <tableColumns count="5">
    <tableColumn id="1" name="Department" dataDxfId="6"/>
    <tableColumn id="2" name="Allocated Budget ($)" dataDxfId="5"/>
    <tableColumn id="3" name="Expenses to Date ($)" dataDxfId="4"/>
    <tableColumn id="4" name="Remaining Budget ($)" dataDxfId="3">
      <calculatedColumnFormula>IF(C18="","",C18-D18)</calculatedColumnFormula>
    </tableColumn>
    <tableColumn id="5" name="% Utilized" dataDxfId="2">
      <calculatedColumnFormula>IF(C18="","",D18/C18)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7"/>
  <sheetViews>
    <sheetView showGridLines="0" tabSelected="1" workbookViewId="0">
      <selection activeCell="H15" sqref="H15"/>
    </sheetView>
  </sheetViews>
  <sheetFormatPr defaultRowHeight="16.5" x14ac:dyDescent="0.3"/>
  <cols>
    <col min="1" max="1" width="3.5703125" style="2" customWidth="1"/>
    <col min="2" max="2" width="34.5703125" style="2" customWidth="1"/>
    <col min="3" max="6" width="30.7109375" style="2" customWidth="1"/>
    <col min="7" max="16384" width="9.140625" style="2"/>
  </cols>
  <sheetData>
    <row r="2" spans="2:6" ht="36" customHeight="1" thickBot="1" x14ac:dyDescent="0.35">
      <c r="B2" s="1" t="s">
        <v>0</v>
      </c>
      <c r="C2" s="1"/>
      <c r="D2" s="1"/>
      <c r="E2" s="1"/>
      <c r="F2" s="1"/>
    </row>
    <row r="3" spans="2:6" ht="24" customHeight="1" thickTop="1" x14ac:dyDescent="0.3">
      <c r="B3" s="3"/>
      <c r="C3" s="3"/>
      <c r="D3" s="3"/>
      <c r="E3" s="3"/>
      <c r="F3" s="3"/>
    </row>
    <row r="4" spans="2:6" ht="30" customHeight="1" x14ac:dyDescent="0.3">
      <c r="B4" s="4" t="s">
        <v>17</v>
      </c>
      <c r="C4" s="13" t="s">
        <v>12</v>
      </c>
      <c r="D4" s="14"/>
      <c r="E4" s="21" t="s">
        <v>21</v>
      </c>
      <c r="F4" s="21"/>
    </row>
    <row r="5" spans="2:6" ht="9.9499999999999993" customHeight="1" x14ac:dyDescent="0.3">
      <c r="B5" s="4"/>
      <c r="C5" s="3"/>
      <c r="D5" s="3"/>
      <c r="E5" s="3"/>
      <c r="F5" s="3"/>
    </row>
    <row r="6" spans="2:6" ht="30" customHeight="1" x14ac:dyDescent="0.3">
      <c r="B6" s="4" t="s">
        <v>18</v>
      </c>
      <c r="C6" s="13" t="s">
        <v>13</v>
      </c>
      <c r="D6" s="14"/>
      <c r="E6" s="22" t="s">
        <v>7</v>
      </c>
      <c r="F6" s="11">
        <f>INDEX(Table1[Remaining Budget ($)], MATCH(E6, Table1[Department], 0))</f>
        <v>12000</v>
      </c>
    </row>
    <row r="7" spans="2:6" ht="9.9499999999999993" customHeight="1" x14ac:dyDescent="0.3">
      <c r="B7" s="4"/>
      <c r="C7" s="3"/>
      <c r="D7" s="3"/>
      <c r="E7" s="3"/>
      <c r="F7" s="3"/>
    </row>
    <row r="8" spans="2:6" ht="30" customHeight="1" x14ac:dyDescent="0.3">
      <c r="B8" s="4" t="s">
        <v>19</v>
      </c>
      <c r="C8" s="13" t="s">
        <v>14</v>
      </c>
      <c r="D8" s="14"/>
      <c r="E8" s="21" t="s">
        <v>22</v>
      </c>
      <c r="F8" s="21"/>
    </row>
    <row r="9" spans="2:6" ht="9.9499999999999993" customHeight="1" x14ac:dyDescent="0.3">
      <c r="B9" s="4"/>
      <c r="C9" s="3"/>
      <c r="D9" s="3"/>
      <c r="E9" s="3"/>
      <c r="F9" s="3"/>
    </row>
    <row r="10" spans="2:6" ht="30" customHeight="1" x14ac:dyDescent="0.3">
      <c r="B10" s="4" t="s">
        <v>20</v>
      </c>
      <c r="C10" s="13">
        <v>2025</v>
      </c>
      <c r="D10" s="14"/>
      <c r="E10" s="22" t="s">
        <v>7</v>
      </c>
      <c r="F10" s="12">
        <f>INDEX(Table1[Allocated Budget ($)], MATCH(E10, Table1[Department], 0))</f>
        <v>30000</v>
      </c>
    </row>
    <row r="11" spans="2:6" ht="9.9499999999999993" customHeight="1" x14ac:dyDescent="0.3">
      <c r="B11" s="3"/>
      <c r="C11" s="3"/>
      <c r="D11" s="3"/>
      <c r="E11" s="3"/>
      <c r="F11" s="3"/>
    </row>
    <row r="12" spans="2:6" ht="30" customHeight="1" x14ac:dyDescent="0.3">
      <c r="B12" s="3"/>
      <c r="C12" s="3"/>
      <c r="D12" s="3"/>
      <c r="E12" s="21" t="s">
        <v>23</v>
      </c>
      <c r="F12" s="21"/>
    </row>
    <row r="13" spans="2:6" ht="9.9499999999999993" customHeight="1" x14ac:dyDescent="0.3">
      <c r="B13" s="3"/>
      <c r="C13" s="3"/>
      <c r="D13" s="3"/>
      <c r="E13" s="3"/>
      <c r="F13" s="3"/>
    </row>
    <row r="14" spans="2:6" ht="30" customHeight="1" x14ac:dyDescent="0.3">
      <c r="B14" s="3"/>
      <c r="C14" s="3"/>
      <c r="D14" s="3"/>
      <c r="E14" s="22" t="s">
        <v>7</v>
      </c>
      <c r="F14" s="20">
        <f>INDEX(Table1[Expenses to Date ($)], MATCH(E14, Table1[Department], 0))</f>
        <v>18000</v>
      </c>
    </row>
    <row r="15" spans="2:6" ht="19.5" x14ac:dyDescent="0.3">
      <c r="B15" s="5" t="s">
        <v>15</v>
      </c>
      <c r="C15" s="3"/>
      <c r="D15" s="3"/>
      <c r="E15" s="3"/>
      <c r="F15" s="3"/>
    </row>
    <row r="16" spans="2:6" x14ac:dyDescent="0.3">
      <c r="B16" s="3"/>
      <c r="C16" s="3"/>
      <c r="D16" s="3"/>
      <c r="E16" s="3"/>
      <c r="F16" s="23" t="s">
        <v>24</v>
      </c>
    </row>
    <row r="17" spans="2:6" ht="33" customHeight="1" x14ac:dyDescent="0.3">
      <c r="B17" s="6" t="s">
        <v>1</v>
      </c>
      <c r="C17" s="6" t="s">
        <v>2</v>
      </c>
      <c r="D17" s="6" t="s">
        <v>3</v>
      </c>
      <c r="E17" s="6" t="s">
        <v>4</v>
      </c>
      <c r="F17" s="6" t="s">
        <v>5</v>
      </c>
    </row>
    <row r="18" spans="2:6" ht="33" customHeight="1" x14ac:dyDescent="0.3">
      <c r="B18" s="7" t="s">
        <v>6</v>
      </c>
      <c r="C18" s="8">
        <v>50000</v>
      </c>
      <c r="D18" s="8">
        <v>20000</v>
      </c>
      <c r="E18" s="10">
        <f>IF(C18="","",C18-D18)</f>
        <v>30000</v>
      </c>
      <c r="F18" s="9">
        <f>IF(C18="","",D18/C18)</f>
        <v>0.4</v>
      </c>
    </row>
    <row r="19" spans="2:6" ht="33" customHeight="1" x14ac:dyDescent="0.3">
      <c r="B19" s="7" t="s">
        <v>7</v>
      </c>
      <c r="C19" s="8">
        <v>30000</v>
      </c>
      <c r="D19" s="8">
        <v>18000</v>
      </c>
      <c r="E19" s="10">
        <f t="shared" ref="E19:E23" si="0">IF(C19="","",C19-D19)</f>
        <v>12000</v>
      </c>
      <c r="F19" s="9">
        <f t="shared" ref="F19:F23" si="1">IF(C19="","",D19/C19)</f>
        <v>0.6</v>
      </c>
    </row>
    <row r="20" spans="2:6" ht="33" customHeight="1" x14ac:dyDescent="0.3">
      <c r="B20" s="7" t="s">
        <v>8</v>
      </c>
      <c r="C20" s="8">
        <v>70000</v>
      </c>
      <c r="D20" s="8">
        <v>40000</v>
      </c>
      <c r="E20" s="10">
        <f t="shared" si="0"/>
        <v>30000</v>
      </c>
      <c r="F20" s="9">
        <f t="shared" si="1"/>
        <v>0.5714285714285714</v>
      </c>
    </row>
    <row r="21" spans="2:6" ht="33" customHeight="1" x14ac:dyDescent="0.3">
      <c r="B21" s="7" t="s">
        <v>9</v>
      </c>
      <c r="C21" s="8">
        <v>60000</v>
      </c>
      <c r="D21" s="8">
        <v>25000</v>
      </c>
      <c r="E21" s="10">
        <f t="shared" si="0"/>
        <v>35000</v>
      </c>
      <c r="F21" s="9">
        <f t="shared" si="1"/>
        <v>0.41666666666666669</v>
      </c>
    </row>
    <row r="22" spans="2:6" ht="33" customHeight="1" x14ac:dyDescent="0.3">
      <c r="B22" s="7" t="s">
        <v>10</v>
      </c>
      <c r="C22" s="8">
        <v>40000</v>
      </c>
      <c r="D22" s="8">
        <v>12000</v>
      </c>
      <c r="E22" s="10">
        <f t="shared" si="0"/>
        <v>28000</v>
      </c>
      <c r="F22" s="9">
        <f t="shared" si="1"/>
        <v>0.3</v>
      </c>
    </row>
    <row r="23" spans="2:6" ht="33" customHeight="1" x14ac:dyDescent="0.3">
      <c r="B23" s="7" t="s">
        <v>11</v>
      </c>
      <c r="C23" s="8">
        <v>25000</v>
      </c>
      <c r="D23" s="8">
        <v>10000</v>
      </c>
      <c r="E23" s="10">
        <f t="shared" si="0"/>
        <v>15000</v>
      </c>
      <c r="F23" s="9">
        <f t="shared" si="1"/>
        <v>0.4</v>
      </c>
    </row>
    <row r="24" spans="2:6" ht="33" customHeight="1" x14ac:dyDescent="0.3">
      <c r="B24" s="7"/>
      <c r="C24" s="8"/>
      <c r="D24" s="8"/>
      <c r="E24" s="10" t="str">
        <f t="shared" ref="E24:E26" si="2">IF(C24="","",C24-D24)</f>
        <v/>
      </c>
      <c r="F24" s="9" t="str">
        <f t="shared" ref="F24:F26" si="3">IF(C24="","",D24/C24)</f>
        <v/>
      </c>
    </row>
    <row r="25" spans="2:6" ht="33" customHeight="1" x14ac:dyDescent="0.3">
      <c r="B25" s="7"/>
      <c r="C25" s="8"/>
      <c r="D25" s="8"/>
      <c r="E25" s="10" t="str">
        <f t="shared" si="2"/>
        <v/>
      </c>
      <c r="F25" s="9" t="str">
        <f t="shared" si="3"/>
        <v/>
      </c>
    </row>
    <row r="26" spans="2:6" ht="33" customHeight="1" x14ac:dyDescent="0.3">
      <c r="B26" s="7"/>
      <c r="C26" s="8"/>
      <c r="D26" s="8"/>
      <c r="E26" s="10" t="str">
        <f t="shared" si="2"/>
        <v/>
      </c>
      <c r="F26" s="9" t="str">
        <f t="shared" si="3"/>
        <v/>
      </c>
    </row>
    <row r="27" spans="2:6" ht="33" customHeight="1" x14ac:dyDescent="0.3">
      <c r="B27" s="7"/>
      <c r="C27" s="8"/>
      <c r="D27" s="8"/>
      <c r="E27" s="10" t="str">
        <f>IF(C27="","",C27-D27)</f>
        <v/>
      </c>
      <c r="F27" s="9" t="str">
        <f>IF(C27="","",D27/C27)</f>
        <v/>
      </c>
    </row>
    <row r="28" spans="2:6" ht="33" customHeight="1" x14ac:dyDescent="0.3">
      <c r="B28" s="7"/>
      <c r="C28" s="8"/>
      <c r="D28" s="8"/>
      <c r="E28" s="10" t="str">
        <f>IF(C28="","",C28-D28)</f>
        <v/>
      </c>
      <c r="F28" s="9" t="str">
        <f>IF(C28="","",D28/C28)</f>
        <v/>
      </c>
    </row>
    <row r="29" spans="2:6" ht="33" customHeight="1" x14ac:dyDescent="0.3">
      <c r="B29" s="7"/>
      <c r="C29" s="8"/>
      <c r="D29" s="8"/>
      <c r="E29" s="10" t="str">
        <f>IF(C29="","",C29-D29)</f>
        <v/>
      </c>
      <c r="F29" s="9" t="str">
        <f>IF(C29="","",D29/C29)</f>
        <v/>
      </c>
    </row>
    <row r="30" spans="2:6" ht="9.9499999999999993" customHeight="1" x14ac:dyDescent="0.3">
      <c r="B30" s="6"/>
      <c r="C30" s="7"/>
      <c r="D30" s="7"/>
      <c r="E30" s="7"/>
      <c r="F30" s="7"/>
    </row>
    <row r="31" spans="2:6" ht="33" customHeight="1" x14ac:dyDescent="0.3">
      <c r="B31" s="15" t="s">
        <v>16</v>
      </c>
      <c r="C31" s="16">
        <f>SUM(Table1[Allocated Budget ($)])</f>
        <v>275000</v>
      </c>
      <c r="D31" s="16">
        <f>SUM(Table1[Expenses to Date ($)])</f>
        <v>125000</v>
      </c>
      <c r="E31" s="17">
        <f>SUM(Table1[Remaining Budget ($)])</f>
        <v>150000</v>
      </c>
      <c r="F31" s="18">
        <f>AVERAGE(Table1[% Utilized])</f>
        <v>0.44801587301587298</v>
      </c>
    </row>
    <row r="32" spans="2:6" x14ac:dyDescent="0.3">
      <c r="B32" s="3"/>
      <c r="C32" s="3"/>
      <c r="D32" s="3"/>
      <c r="E32" s="3"/>
      <c r="F32" s="3"/>
    </row>
    <row r="33" spans="2:6" ht="19.5" x14ac:dyDescent="0.3">
      <c r="B33" s="5"/>
      <c r="C33" s="3"/>
      <c r="D33" s="3"/>
      <c r="E33" s="3"/>
      <c r="F33" s="3"/>
    </row>
    <row r="47" spans="2:6" ht="17.25" thickBot="1" x14ac:dyDescent="0.35">
      <c r="B47" s="19"/>
      <c r="C47" s="19"/>
      <c r="D47" s="19"/>
      <c r="E47" s="19"/>
      <c r="F47" s="19"/>
    </row>
  </sheetData>
  <mergeCells count="8">
    <mergeCell ref="E12:F12"/>
    <mergeCell ref="B2:F2"/>
    <mergeCell ref="C4:D4"/>
    <mergeCell ref="C6:D6"/>
    <mergeCell ref="C8:D8"/>
    <mergeCell ref="C10:D10"/>
    <mergeCell ref="E4:F4"/>
    <mergeCell ref="E8:F8"/>
  </mergeCells>
  <dataValidations count="6">
    <dataValidation allowBlank="1" showInputMessage="1" showErrorMessage="1" prompt="Lists the business departments for which the budget is allocated." sqref="B17"/>
    <dataValidation allowBlank="1" showInputMessage="1" showErrorMessage="1" prompt="Total budget allocated to each department." sqref="C17"/>
    <dataValidation allowBlank="1" showInputMessage="1" showErrorMessage="1" prompt="Actual expenses incurred by the department so far." sqref="D17"/>
    <dataValidation allowBlank="1" showInputMessage="1" showErrorMessage="1" prompt="Difference between the allocated budget and expenses to date." sqref="E17"/>
    <dataValidation allowBlank="1" showInputMessage="1" showErrorMessage="1" prompt="Percentage of the budget utilized by the department." sqref="F17"/>
    <dataValidation type="list" allowBlank="1" showInputMessage="1" showErrorMessage="1" sqref="E6 E10 E14">
      <formula1>$B$18:$B$29</formula1>
    </dataValidation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2025-01-24T14:51:28Z</cp:lastPrinted>
  <dcterms:created xsi:type="dcterms:W3CDTF">2025-01-24T14:29:18Z</dcterms:created>
  <dcterms:modified xsi:type="dcterms:W3CDTF">2025-01-24T14:51:36Z</dcterms:modified>
</cp:coreProperties>
</file>