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School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3" i="1"/>
  <c r="H9" i="1"/>
  <c r="J15" i="1"/>
  <c r="J16" i="1"/>
  <c r="J17" i="1"/>
  <c r="J18" i="1"/>
  <c r="J19" i="1"/>
  <c r="J20" i="1"/>
  <c r="J21" i="1"/>
  <c r="J24" i="1"/>
  <c r="J25" i="1"/>
</calcChain>
</file>

<file path=xl/sharedStrings.xml><?xml version="1.0" encoding="utf-8"?>
<sst xmlns="http://schemas.openxmlformats.org/spreadsheetml/2006/main" count="53" uniqueCount="42">
  <si>
    <t>Behavior and Discipline Log</t>
  </si>
  <si>
    <t>Student Name</t>
  </si>
  <si>
    <t>Date</t>
  </si>
  <si>
    <t>Incident Type</t>
  </si>
  <si>
    <t>Description</t>
  </si>
  <si>
    <t>Severity</t>
  </si>
  <si>
    <t>Action Taken</t>
  </si>
  <si>
    <t>Parent Notified?</t>
  </si>
  <si>
    <t>Follow-Up Date</t>
  </si>
  <si>
    <t>Status</t>
  </si>
  <si>
    <t>John Doe</t>
  </si>
  <si>
    <t>Disruptive Behavior</t>
  </si>
  <si>
    <t>Talking loudly during class</t>
  </si>
  <si>
    <t>Moderate</t>
  </si>
  <si>
    <t>Verbal Warning</t>
  </si>
  <si>
    <t>No</t>
  </si>
  <si>
    <t>Pending Improvement</t>
  </si>
  <si>
    <t>Jane Smith</t>
  </si>
  <si>
    <t>Missed Homework</t>
  </si>
  <si>
    <t>Did not submit math homework</t>
  </si>
  <si>
    <t>Low</t>
  </si>
  <si>
    <t>Parent-Teacher Email</t>
  </si>
  <si>
    <t>Yes</t>
  </si>
  <si>
    <t>Resolved</t>
  </si>
  <si>
    <t>Alice Johnson</t>
  </si>
  <si>
    <t>Bullying</t>
  </si>
  <si>
    <t>Made inappropriate remarks to peer</t>
  </si>
  <si>
    <t>Severe</t>
  </si>
  <si>
    <t>Suspension (1 Day)</t>
  </si>
  <si>
    <t>Pending Follow-Up</t>
  </si>
  <si>
    <t>Mark Lee</t>
  </si>
  <si>
    <t>Late Arrival</t>
  </si>
  <si>
    <t>Arrived 30 minutes late to class</t>
  </si>
  <si>
    <t>Logged in System</t>
  </si>
  <si>
    <t>Class Name:</t>
  </si>
  <si>
    <t>Home Room Teacher:</t>
  </si>
  <si>
    <t>School Name:</t>
  </si>
  <si>
    <t>Follow-Up Reminder</t>
  </si>
  <si>
    <t>Search &amp; Count Incident Type by Name:</t>
  </si>
  <si>
    <t>Miko Do</t>
  </si>
  <si>
    <t>Bullied Piko</t>
  </si>
  <si>
    <t>Called Parents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</si>
</sst>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3.5"/>
      <color theme="1"/>
      <name val="Arial"/>
      <family val="2"/>
    </font>
    <font>
      <b/>
      <sz val="22"/>
      <color theme="0"/>
      <name val="Arial"/>
      <family val="2"/>
    </font>
    <font>
      <b/>
      <sz val="13"/>
      <color theme="1"/>
      <name val="Arial"/>
      <family val="2"/>
    </font>
    <font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vertical="center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9" formatCode="dd/mm/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fill>
        <patternFill>
          <bgColor theme="8"/>
        </patternFill>
      </fill>
    </dxf>
    <dxf>
      <fill>
        <patternFill>
          <bgColor rgb="FFFFFF00"/>
        </patternFill>
      </fill>
    </dxf>
    <dxf>
      <fill>
        <patternFill>
          <bgColor rgb="FFFF7979"/>
        </patternFill>
      </fill>
    </dxf>
    <dxf>
      <fill>
        <patternFill>
          <bgColor rgb="FFFFFF00"/>
        </patternFill>
      </fill>
    </dxf>
    <dxf>
      <fill>
        <patternFill>
          <bgColor theme="8"/>
        </patternFill>
      </fill>
    </dxf>
    <dxf>
      <fill>
        <patternFill>
          <bgColor theme="8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K25" totalsRowShown="0" headerRowDxfId="17" dataDxfId="0">
  <autoFilter ref="B14:K25"/>
  <tableColumns count="10">
    <tableColumn id="1" name="Student Name" dataDxfId="10"/>
    <tableColumn id="2" name="Date" dataDxfId="9"/>
    <tableColumn id="3" name="Incident Type" dataDxfId="8"/>
    <tableColumn id="4" name="Description" dataDxfId="7"/>
    <tableColumn id="5" name="Severity" dataDxfId="6"/>
    <tableColumn id="6" name="Action Taken" dataDxfId="5"/>
    <tableColumn id="7" name="Parent Notified?" dataDxfId="4"/>
    <tableColumn id="8" name="Follow-Up Date" dataDxfId="3"/>
    <tableColumn id="10" name="Follow-Up Reminder" dataDxfId="2">
      <calculatedColumnFormula>IF(I15="","",IF(TODAY()&gt;=I15, "Follow-Up Due", "On Track"))</calculatedColumnFormula>
    </tableColumn>
    <tableColumn id="9" name="Statu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59"/>
  <sheetViews>
    <sheetView showGridLines="0" tabSelected="1" workbookViewId="0">
      <selection activeCell="J7" sqref="J7"/>
    </sheetView>
  </sheetViews>
  <sheetFormatPr defaultRowHeight="14.25" x14ac:dyDescent="0.2"/>
  <cols>
    <col min="1" max="1" width="5.140625" style="1" customWidth="1"/>
    <col min="2" max="2" width="30.7109375" style="1" customWidth="1"/>
    <col min="3" max="3" width="20.7109375" style="1" customWidth="1"/>
    <col min="4" max="5" width="30.7109375" style="1" customWidth="1"/>
    <col min="6" max="6" width="20.7109375" style="1" customWidth="1"/>
    <col min="7" max="7" width="30.7109375" style="1" customWidth="1"/>
    <col min="8" max="10" width="20.7109375" style="1" customWidth="1"/>
    <col min="11" max="11" width="30.7109375" style="1" customWidth="1"/>
    <col min="12" max="16384" width="9.140625" style="1"/>
  </cols>
  <sheetData>
    <row r="2" spans="2:11" ht="33.75" customHeight="1" x14ac:dyDescent="0.2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</row>
    <row r="3" spans="2:11" x14ac:dyDescent="0.2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x14ac:dyDescent="0.2">
      <c r="B4" s="2"/>
      <c r="C4" s="2"/>
      <c r="D4" s="2"/>
      <c r="E4" s="2"/>
      <c r="F4" s="2"/>
      <c r="G4" s="2"/>
      <c r="H4" s="2"/>
      <c r="I4" s="2"/>
      <c r="J4" s="2"/>
      <c r="K4" s="2"/>
    </row>
    <row r="5" spans="2:11" ht="30" customHeight="1" x14ac:dyDescent="0.25">
      <c r="B5" s="3" t="s">
        <v>36</v>
      </c>
      <c r="C5" s="4"/>
      <c r="D5" s="4"/>
      <c r="E5" s="4"/>
      <c r="F5" s="2"/>
      <c r="G5" s="11" t="s">
        <v>38</v>
      </c>
      <c r="H5" s="2"/>
      <c r="I5" s="2"/>
      <c r="J5" s="2"/>
      <c r="K5" s="2"/>
    </row>
    <row r="6" spans="2:11" ht="9.9499999999999993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</row>
    <row r="7" spans="2:11" ht="30" customHeight="1" x14ac:dyDescent="0.25">
      <c r="B7" s="3" t="s">
        <v>34</v>
      </c>
      <c r="C7" s="4"/>
      <c r="D7" s="4"/>
      <c r="E7" s="4"/>
      <c r="F7" s="2"/>
      <c r="G7" s="12" t="s">
        <v>17</v>
      </c>
      <c r="H7" s="2"/>
      <c r="I7" s="2"/>
      <c r="J7" s="2"/>
      <c r="K7" s="2"/>
    </row>
    <row r="8" spans="2:11" ht="9.9499999999999993" customHeight="1" x14ac:dyDescent="0.25">
      <c r="B8" s="3"/>
      <c r="C8" s="2"/>
      <c r="D8" s="2"/>
      <c r="E8" s="2"/>
      <c r="F8" s="2"/>
      <c r="G8" s="2"/>
      <c r="H8" s="2"/>
      <c r="I8" s="2"/>
      <c r="J8" s="2"/>
      <c r="K8" s="2"/>
    </row>
    <row r="9" spans="2:11" ht="30" customHeight="1" x14ac:dyDescent="0.25">
      <c r="B9" s="3" t="s">
        <v>35</v>
      </c>
      <c r="C9" s="4"/>
      <c r="D9" s="4"/>
      <c r="E9" s="4"/>
      <c r="F9" s="2"/>
      <c r="G9" s="12" t="s">
        <v>18</v>
      </c>
      <c r="H9" s="13">
        <f>COUNTIFS(B15:B25, G7, D15:D25, G9)</f>
        <v>1</v>
      </c>
      <c r="I9" s="2"/>
      <c r="J9" s="2"/>
      <c r="K9" s="2"/>
    </row>
    <row r="10" spans="2:11" x14ac:dyDescent="0.2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x14ac:dyDescent="0.2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15.75" x14ac:dyDescent="0.2">
      <c r="B12" s="5" t="s">
        <v>0</v>
      </c>
      <c r="C12" s="2"/>
      <c r="D12" s="2"/>
      <c r="E12" s="2"/>
      <c r="F12" s="2"/>
      <c r="G12" s="2"/>
      <c r="H12" s="2"/>
      <c r="I12" s="2"/>
      <c r="J12" s="2"/>
      <c r="K12" s="2"/>
    </row>
    <row r="13" spans="2:11" x14ac:dyDescent="0.2"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2:11" ht="30" customHeight="1" x14ac:dyDescent="0.2">
      <c r="B14" s="6" t="s">
        <v>1</v>
      </c>
      <c r="C14" s="6" t="s">
        <v>2</v>
      </c>
      <c r="D14" s="6" t="s">
        <v>3</v>
      </c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37</v>
      </c>
      <c r="K14" s="6" t="s">
        <v>9</v>
      </c>
    </row>
    <row r="15" spans="2:11" ht="30" customHeight="1" x14ac:dyDescent="0.2">
      <c r="B15" s="7" t="s">
        <v>10</v>
      </c>
      <c r="C15" s="8">
        <v>45660</v>
      </c>
      <c r="D15" s="7" t="s">
        <v>11</v>
      </c>
      <c r="E15" s="7" t="s">
        <v>12</v>
      </c>
      <c r="F15" s="7" t="s">
        <v>13</v>
      </c>
      <c r="G15" s="7" t="s">
        <v>14</v>
      </c>
      <c r="H15" s="7" t="s">
        <v>15</v>
      </c>
      <c r="I15" s="8">
        <v>45663</v>
      </c>
      <c r="J15" s="8" t="str">
        <f t="shared" ref="J15:J25" ca="1" si="0">IF(I15="","",IF(TODAY()&gt;=I15, "Follow-Up Due", "On Track"))</f>
        <v>Follow-Up Due</v>
      </c>
      <c r="K15" s="7" t="s">
        <v>16</v>
      </c>
    </row>
    <row r="16" spans="2:11" ht="30" customHeight="1" x14ac:dyDescent="0.2">
      <c r="B16" s="7" t="s">
        <v>17</v>
      </c>
      <c r="C16" s="8">
        <v>45659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8">
        <v>45665</v>
      </c>
      <c r="J16" s="8" t="str">
        <f t="shared" ca="1" si="0"/>
        <v>On Track</v>
      </c>
      <c r="K16" s="7" t="s">
        <v>23</v>
      </c>
    </row>
    <row r="17" spans="2:11" ht="30" customHeight="1" x14ac:dyDescent="0.2">
      <c r="B17" s="7" t="s">
        <v>24</v>
      </c>
      <c r="C17" s="8">
        <v>45658</v>
      </c>
      <c r="D17" s="7" t="s">
        <v>25</v>
      </c>
      <c r="E17" s="7" t="s">
        <v>26</v>
      </c>
      <c r="F17" s="7" t="s">
        <v>27</v>
      </c>
      <c r="G17" s="7" t="s">
        <v>28</v>
      </c>
      <c r="H17" s="7" t="s">
        <v>22</v>
      </c>
      <c r="I17" s="8">
        <v>45662</v>
      </c>
      <c r="J17" s="8" t="str">
        <f t="shared" ca="1" si="0"/>
        <v>Follow-Up Due</v>
      </c>
      <c r="K17" s="7" t="s">
        <v>29</v>
      </c>
    </row>
    <row r="18" spans="2:11" ht="30" customHeight="1" x14ac:dyDescent="0.2">
      <c r="B18" s="7" t="s">
        <v>30</v>
      </c>
      <c r="C18" s="8">
        <v>45656</v>
      </c>
      <c r="D18" s="7" t="s">
        <v>31</v>
      </c>
      <c r="E18" s="7" t="s">
        <v>32</v>
      </c>
      <c r="F18" s="7" t="s">
        <v>20</v>
      </c>
      <c r="G18" s="7" t="s">
        <v>33</v>
      </c>
      <c r="H18" s="7" t="s">
        <v>15</v>
      </c>
      <c r="I18" s="8">
        <v>45659</v>
      </c>
      <c r="J18" s="8" t="str">
        <f t="shared" ca="1" si="0"/>
        <v>Follow-Up Due</v>
      </c>
      <c r="K18" s="7" t="s">
        <v>23</v>
      </c>
    </row>
    <row r="19" spans="2:11" ht="30" customHeight="1" x14ac:dyDescent="0.2">
      <c r="B19" s="14" t="s">
        <v>39</v>
      </c>
      <c r="C19" s="15">
        <v>45641</v>
      </c>
      <c r="D19" s="14" t="s">
        <v>25</v>
      </c>
      <c r="E19" s="14" t="s">
        <v>40</v>
      </c>
      <c r="F19" s="7" t="s">
        <v>13</v>
      </c>
      <c r="G19" s="14" t="s">
        <v>41</v>
      </c>
      <c r="H19" s="7" t="s">
        <v>22</v>
      </c>
      <c r="I19" s="15">
        <v>45680</v>
      </c>
      <c r="J19" s="15" t="str">
        <f t="shared" ca="1" si="0"/>
        <v>On Track</v>
      </c>
      <c r="K19" s="14" t="s">
        <v>29</v>
      </c>
    </row>
    <row r="20" spans="2:11" ht="30" customHeight="1" x14ac:dyDescent="0.2">
      <c r="B20" s="14"/>
      <c r="C20" s="14"/>
      <c r="D20" s="14"/>
      <c r="E20" s="14"/>
      <c r="F20" s="7"/>
      <c r="G20" s="14"/>
      <c r="H20" s="7"/>
      <c r="I20" s="14"/>
      <c r="J20" s="15" t="str">
        <f t="shared" ca="1" si="0"/>
        <v/>
      </c>
      <c r="K20" s="14"/>
    </row>
    <row r="21" spans="2:11" ht="30" customHeight="1" x14ac:dyDescent="0.2">
      <c r="B21" s="9"/>
      <c r="C21" s="14"/>
      <c r="D21" s="14"/>
      <c r="E21" s="14"/>
      <c r="F21" s="7"/>
      <c r="G21" s="14"/>
      <c r="H21" s="7"/>
      <c r="I21" s="14"/>
      <c r="J21" s="15" t="str">
        <f t="shared" ca="1" si="0"/>
        <v/>
      </c>
      <c r="K21" s="14"/>
    </row>
    <row r="22" spans="2:11" ht="30" customHeight="1" x14ac:dyDescent="0.2">
      <c r="B22" s="9"/>
      <c r="C22" s="14"/>
      <c r="D22" s="14"/>
      <c r="E22" s="14"/>
      <c r="F22" s="14"/>
      <c r="G22" s="14"/>
      <c r="H22" s="14"/>
      <c r="I22" s="14"/>
      <c r="J22" s="15" t="str">
        <f t="shared" ref="J22:J23" ca="1" si="1">IF(I22="","",IF(TODAY()&gt;=I22, "Follow-Up Due", "On Track"))</f>
        <v/>
      </c>
      <c r="K22" s="14"/>
    </row>
    <row r="23" spans="2:11" ht="30" customHeight="1" x14ac:dyDescent="0.2">
      <c r="B23" s="9"/>
      <c r="C23" s="14"/>
      <c r="D23" s="14"/>
      <c r="E23" s="14"/>
      <c r="F23" s="14"/>
      <c r="G23" s="14"/>
      <c r="H23" s="14"/>
      <c r="I23" s="14"/>
      <c r="J23" s="15" t="str">
        <f t="shared" ca="1" si="1"/>
        <v/>
      </c>
      <c r="K23" s="14"/>
    </row>
    <row r="24" spans="2:11" ht="30" customHeight="1" x14ac:dyDescent="0.2">
      <c r="B24" s="16"/>
      <c r="C24" s="16"/>
      <c r="D24" s="16"/>
      <c r="E24" s="16"/>
      <c r="F24" s="7"/>
      <c r="G24" s="16"/>
      <c r="H24" s="7"/>
      <c r="I24" s="16"/>
      <c r="J24" s="17" t="str">
        <f t="shared" ca="1" si="0"/>
        <v/>
      </c>
      <c r="K24" s="16"/>
    </row>
    <row r="25" spans="2:11" ht="30" customHeight="1" x14ac:dyDescent="0.2">
      <c r="B25" s="16"/>
      <c r="C25" s="16"/>
      <c r="D25" s="16"/>
      <c r="E25" s="16"/>
      <c r="F25" s="7"/>
      <c r="G25" s="16"/>
      <c r="H25" s="7"/>
      <c r="I25" s="16"/>
      <c r="J25" s="17" t="str">
        <f t="shared" ca="1" si="0"/>
        <v/>
      </c>
      <c r="K25" s="16"/>
    </row>
    <row r="26" spans="2:11" ht="30" customHeight="1" x14ac:dyDescent="0.2"/>
    <row r="27" spans="2:11" ht="30" customHeight="1" x14ac:dyDescent="0.2"/>
    <row r="28" spans="2:11" ht="30" customHeight="1" x14ac:dyDescent="0.2"/>
    <row r="29" spans="2:11" ht="30" customHeight="1" x14ac:dyDescent="0.2"/>
    <row r="30" spans="2:11" ht="30" customHeight="1" x14ac:dyDescent="0.2"/>
    <row r="31" spans="2:11" ht="30" customHeight="1" x14ac:dyDescent="0.2"/>
    <row r="32" spans="2:11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  <row r="39" ht="30" customHeight="1" x14ac:dyDescent="0.2"/>
    <row r="40" ht="30" customHeight="1" x14ac:dyDescent="0.2"/>
    <row r="41" ht="30" customHeight="1" x14ac:dyDescent="0.2"/>
    <row r="42" ht="30" customHeight="1" x14ac:dyDescent="0.2"/>
    <row r="43" ht="30" customHeight="1" x14ac:dyDescent="0.2"/>
    <row r="44" ht="30" customHeight="1" x14ac:dyDescent="0.2"/>
    <row r="45" ht="30" customHeight="1" x14ac:dyDescent="0.2"/>
    <row r="46" ht="30" customHeight="1" x14ac:dyDescent="0.2"/>
    <row r="47" ht="30" customHeight="1" x14ac:dyDescent="0.2"/>
    <row r="48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</sheetData>
  <mergeCells count="4">
    <mergeCell ref="B2:K2"/>
    <mergeCell ref="C7:E7"/>
    <mergeCell ref="C9:E9"/>
    <mergeCell ref="C5:E5"/>
  </mergeCells>
  <conditionalFormatting sqref="F15:F25">
    <cfRule type="containsText" dxfId="13" priority="1" operator="containsText" text="Severe">
      <formula>NOT(ISERROR(SEARCH("Severe",F15)))</formula>
    </cfRule>
    <cfRule type="containsText" dxfId="12" priority="2" operator="containsText" text="Moderate">
      <formula>NOT(ISERROR(SEARCH("Moderate",F15)))</formula>
    </cfRule>
    <cfRule type="containsText" dxfId="11" priority="3" operator="containsText" text="Low">
      <formula>NOT(ISERROR(SEARCH("Low",F15)))</formula>
    </cfRule>
  </conditionalFormatting>
  <dataValidations count="14">
    <dataValidation allowBlank="1" showInputMessage="1" showErrorMessage="1" prompt="To track student behavior incidents, actions taken, and monitor improvements or recurring patterns." sqref="B2"/>
    <dataValidation allowBlank="1" showInputMessage="1" showErrorMessage="1" prompt="The name of the student involved in the incident." sqref="B14"/>
    <dataValidation allowBlank="1" showInputMessage="1" showErrorMessage="1" prompt="The date the incident occurred." sqref="C14"/>
    <dataValidation allowBlank="1" showInputMessage="1" showErrorMessage="1" prompt="A brief category for the type of incident (e.g., Disruptive Behavior, Bullying, Missed Homework)." sqref="D14"/>
    <dataValidation allowBlank="1" showInputMessage="1" showErrorMessage="1" prompt="Detailed explanation of what happened." sqref="E14"/>
    <dataValidation allowBlank="1" showInputMessage="1" showErrorMessage="1" prompt="Level of severity (e.g., Low, Moderate, Severe)." sqref="F14"/>
    <dataValidation type="list" allowBlank="1" showInputMessage="1" showErrorMessage="1" sqref="F15:F25">
      <formula1>"Low, Moderate, Severe"</formula1>
    </dataValidation>
    <dataValidation allowBlank="1" showInputMessage="1" showErrorMessage="1" prompt="The corrective or disciplinary action implemented." sqref="G14"/>
    <dataValidation allowBlank="1" showInputMessage="1" showErrorMessage="1" prompt="Whether parents/guardians were informed (Yes/No)." sqref="H14"/>
    <dataValidation type="list" allowBlank="1" showInputMessage="1" showErrorMessage="1" sqref="H15:H25">
      <formula1>"Yes, No"</formula1>
    </dataValidation>
    <dataValidation allowBlank="1" showInputMessage="1" showErrorMessage="1" prompt="Scheduled date for reviewing the student's progress or behavior." sqref="I14:J14"/>
    <dataValidation allowBlank="1" showInputMessage="1" showErrorMessage="1" prompt="Current resolution status (e.g., Pending Improvement, Resolved, Pending Follow-Up)." sqref="K14"/>
    <dataValidation type="list" allowBlank="1" showInputMessage="1" showErrorMessage="1" sqref="G7">
      <formula1>$B$15:$B$25</formula1>
    </dataValidation>
    <dataValidation type="list" allowBlank="1" showInputMessage="1" showErrorMessage="1" sqref="G9">
      <formula1>$D$15:$D$25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School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2025-01-06T07:07:20Z</dcterms:created>
  <dcterms:modified xsi:type="dcterms:W3CDTF">2025-01-06T07:39:10Z</dcterms:modified>
</cp:coreProperties>
</file>