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Counseling &amp; Guidanc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G13" i="1"/>
  <c r="G14" i="1"/>
  <c r="G15" i="1"/>
  <c r="G16" i="1"/>
  <c r="G9" i="1"/>
  <c r="G10" i="1"/>
  <c r="G11" i="1"/>
  <c r="G8" i="1"/>
  <c r="H4" i="1"/>
</calcChain>
</file>

<file path=xl/sharedStrings.xml><?xml version="1.0" encoding="utf-8"?>
<sst xmlns="http://schemas.openxmlformats.org/spreadsheetml/2006/main" count="47" uniqueCount="42">
  <si>
    <t>Counseling and Guidance Record Sheet</t>
  </si>
  <si>
    <t>Date</t>
  </si>
  <si>
    <t>Student Name</t>
  </si>
  <si>
    <t>Grade/Section</t>
  </si>
  <si>
    <t>Reason for Session</t>
  </si>
  <si>
    <t>Goals Set</t>
  </si>
  <si>
    <t>Action Plan</t>
  </si>
  <si>
    <t>Follow-Up Date</t>
  </si>
  <si>
    <t>Progress/Outcome</t>
  </si>
  <si>
    <t>Counselor Name</t>
  </si>
  <si>
    <t>Notes</t>
  </si>
  <si>
    <t>8A</t>
  </si>
  <si>
    <t>Academic Stress</t>
  </si>
  <si>
    <t>Improve study habits, time management</t>
  </si>
  <si>
    <t>Create a study schedule, attend tutoring</t>
  </si>
  <si>
    <t>Progressing, grades improved</t>
  </si>
  <si>
    <t>Ms. Anna Johnson</t>
  </si>
  <si>
    <t>Student seems more organized</t>
  </si>
  <si>
    <t>9B</t>
  </si>
  <si>
    <t>Peer Conflict</t>
  </si>
  <si>
    <t>Resolve conflict amicably</t>
  </si>
  <si>
    <t>Mediation sessions, role-playing</t>
  </si>
  <si>
    <t>Mr. Mark Lee</t>
  </si>
  <si>
    <t>Needs occasional check-ins</t>
  </si>
  <si>
    <t>10C</t>
  </si>
  <si>
    <t>Career Guidance</t>
  </si>
  <si>
    <t>Explore engineering pathways</t>
  </si>
  <si>
    <t>Research colleges, schedule campus visits</t>
  </si>
  <si>
    <t>Research underway</t>
  </si>
  <si>
    <t>Needs more resources on internships</t>
  </si>
  <si>
    <t>[Text Filed]</t>
  </si>
  <si>
    <t>[Text Output Field]</t>
  </si>
  <si>
    <t>Completed Goals Count:</t>
  </si>
  <si>
    <t>Resolved. Peer relations improved</t>
  </si>
  <si>
    <t>Resolved</t>
  </si>
  <si>
    <t>Mika</t>
  </si>
  <si>
    <t>Alex</t>
  </si>
  <si>
    <t>Liza</t>
  </si>
  <si>
    <t>Irha</t>
  </si>
  <si>
    <t>Ms. Laiba</t>
  </si>
  <si>
    <t>Nees more resources</t>
  </si>
  <si>
    <t>This sheet is suitable for tracking both academic and personal guidance records.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</si>
</sst>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24"/>
      <color theme="0"/>
      <name val="Helvetica CE 55 Roman"/>
    </font>
    <font>
      <sz val="11"/>
      <color theme="1"/>
      <name val="Helvetica CE 55 Roman"/>
    </font>
    <font>
      <b/>
      <sz val="11"/>
      <color theme="1"/>
      <name val="Helvetica CE 55 Roman"/>
    </font>
    <font>
      <b/>
      <sz val="13.5"/>
      <color theme="1"/>
      <name val="Helvetica CE 55 Roman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1" fillId="2" borderId="0" xfId="0" applyFont="1" applyFill="1" applyAlignment="1">
      <alignment horizontal="left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14" fontId="2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4" fontId="2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</cellXfs>
  <cellStyles count="1">
    <cellStyle name="Normal" xfId="0" builtinId="0"/>
  </cellStyles>
  <dxfs count="17">
    <dxf>
      <font>
        <strike val="0"/>
        <outline val="0"/>
        <shadow val="0"/>
        <u val="none"/>
        <vertAlign val="baseline"/>
        <name val="Helvetica CE 55 Roman"/>
        <scheme val="none"/>
      </font>
      <alignment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Helvetica CE 55 Roman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Helvetica CE 55 Roman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Helvetica CE 55 Roman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Helvetica CE 55 Roman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Helvetica CE 55 Roman"/>
        <scheme val="none"/>
      </font>
      <numFmt numFmtId="19" formatCode="dd/mm/yy"/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Helvetica CE 55 Roman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Helvetica CE 55 Roman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Helvetica CE 55 Roman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Helvetica CE 55 Roman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Helvetica CE 55 Roman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Helvetica CE 55 Roman"/>
        <scheme val="none"/>
      </font>
      <alignment vertical="center" textRotation="0" indent="0" justifyLastLine="0" shrinkToFit="0" readingOrder="0"/>
    </dxf>
    <dxf>
      <fill>
        <patternFill>
          <bgColor rgb="FFFFB9B9"/>
        </patternFill>
      </fill>
    </dxf>
    <dxf>
      <fill>
        <patternFill>
          <bgColor rgb="FFFFB9B9"/>
        </patternFill>
      </fill>
    </dxf>
    <dxf>
      <fill>
        <patternFill>
          <bgColor rgb="FFFFB9B9"/>
        </patternFill>
      </fill>
    </dxf>
    <dxf>
      <fill>
        <patternFill>
          <bgColor rgb="FFFFB9B9"/>
        </patternFill>
      </fill>
    </dxf>
    <dxf>
      <font>
        <color rgb="FFC00000"/>
      </font>
    </dxf>
  </dxfs>
  <tableStyles count="0" defaultTableStyle="TableStyleMedium2" defaultPivotStyle="PivotStyleLight16"/>
  <colors>
    <mruColors>
      <color rgb="FFFFB9B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7:J16" totalsRowShown="0" headerRowDxfId="1" dataDxfId="0">
  <autoFilter ref="A7:J16"/>
  <tableColumns count="10">
    <tableColumn id="1" name="Date" dataDxfId="11"/>
    <tableColumn id="2" name="Student Name" dataDxfId="10"/>
    <tableColumn id="3" name="Grade/Section" dataDxfId="9"/>
    <tableColumn id="4" name="Reason for Session" dataDxfId="8"/>
    <tableColumn id="5" name="Goals Set" dataDxfId="7"/>
    <tableColumn id="6" name="Action Plan" dataDxfId="6"/>
    <tableColumn id="7" name="Follow-Up Date" dataDxfId="5">
      <calculatedColumnFormula>IF(A8="","",A8+15)</calculatedColumnFormula>
    </tableColumn>
    <tableColumn id="8" name="Progress/Outcome" dataDxfId="4"/>
    <tableColumn id="9" name="Counselor Name" dataDxfId="3"/>
    <tableColumn id="10" name="Not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Blue Warm">
      <a:dk1>
        <a:sysClr val="windowText" lastClr="000000"/>
      </a:dk1>
      <a:lt1>
        <a:sysClr val="window" lastClr="FFFFFF"/>
      </a:lt1>
      <a:dk2>
        <a:srgbClr val="242852"/>
      </a:dk2>
      <a:lt2>
        <a:srgbClr val="ACCBF9"/>
      </a:lt2>
      <a:accent1>
        <a:srgbClr val="4A66AC"/>
      </a:accent1>
      <a:accent2>
        <a:srgbClr val="629DD1"/>
      </a:accent2>
      <a:accent3>
        <a:srgbClr val="297FD5"/>
      </a:accent3>
      <a:accent4>
        <a:srgbClr val="7F8FA9"/>
      </a:accent4>
      <a:accent5>
        <a:srgbClr val="5AA2AE"/>
      </a:accent5>
      <a:accent6>
        <a:srgbClr val="9D90A0"/>
      </a:accent6>
      <a:hlink>
        <a:srgbClr val="9454C3"/>
      </a:hlink>
      <a:folHlink>
        <a:srgbClr val="3EBBF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showGridLines="0" tabSelected="1" workbookViewId="0">
      <selection activeCell="E53" sqref="E53"/>
    </sheetView>
  </sheetViews>
  <sheetFormatPr defaultRowHeight="15" x14ac:dyDescent="0.25"/>
  <cols>
    <col min="1" max="10" width="25.7109375" customWidth="1"/>
  </cols>
  <sheetData>
    <row r="1" spans="1:10" x14ac:dyDescent="0.25">
      <c r="A1" s="2"/>
      <c r="B1" s="2"/>
      <c r="C1" s="2"/>
      <c r="D1" s="2"/>
      <c r="E1" s="2"/>
      <c r="F1" s="2"/>
      <c r="G1" s="2"/>
      <c r="H1" s="2"/>
      <c r="I1" s="2"/>
      <c r="J1" s="2"/>
    </row>
    <row r="2" spans="1:10" ht="38.25" customHeight="1" x14ac:dyDescent="0.25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</row>
    <row r="3" spans="1:10" x14ac:dyDescent="0.25">
      <c r="A3" s="4"/>
      <c r="B3" s="4"/>
      <c r="C3" s="4"/>
      <c r="D3" s="4"/>
      <c r="E3" s="4"/>
      <c r="F3" s="4"/>
      <c r="G3" s="4"/>
      <c r="H3" s="5" t="s">
        <v>41</v>
      </c>
      <c r="I3" s="5"/>
      <c r="J3" s="5"/>
    </row>
    <row r="4" spans="1:10" s="1" customFormat="1" ht="24.95" customHeight="1" x14ac:dyDescent="0.25">
      <c r="A4" s="6" t="s">
        <v>30</v>
      </c>
      <c r="B4" s="7" t="s">
        <v>31</v>
      </c>
      <c r="C4" s="7"/>
      <c r="D4" s="6"/>
      <c r="E4" s="6"/>
      <c r="F4" s="6"/>
      <c r="G4" s="6" t="s">
        <v>32</v>
      </c>
      <c r="H4" s="8">
        <f>COUNTIF(H8:H16, "Resolved")</f>
        <v>1</v>
      </c>
      <c r="I4" s="6"/>
      <c r="J4" s="6"/>
    </row>
    <row r="5" spans="1:10" ht="24.75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</row>
    <row r="6" spans="1:10" x14ac:dyDescent="0.25">
      <c r="A6" s="4"/>
      <c r="B6" s="4"/>
      <c r="C6" s="4"/>
      <c r="D6" s="4"/>
      <c r="E6" s="4"/>
      <c r="F6" s="4"/>
      <c r="G6" s="4"/>
      <c r="H6" s="4"/>
      <c r="I6" s="4"/>
      <c r="J6" s="4"/>
    </row>
    <row r="7" spans="1:10" ht="45" customHeight="1" x14ac:dyDescent="0.25">
      <c r="A7" s="9" t="s">
        <v>1</v>
      </c>
      <c r="B7" s="9" t="s">
        <v>2</v>
      </c>
      <c r="C7" s="9" t="s">
        <v>3</v>
      </c>
      <c r="D7" s="9" t="s">
        <v>4</v>
      </c>
      <c r="E7" s="9" t="s">
        <v>5</v>
      </c>
      <c r="F7" s="9" t="s">
        <v>6</v>
      </c>
      <c r="G7" s="9" t="s">
        <v>7</v>
      </c>
      <c r="H7" s="9" t="s">
        <v>8</v>
      </c>
      <c r="I7" s="9" t="s">
        <v>9</v>
      </c>
      <c r="J7" s="9" t="s">
        <v>10</v>
      </c>
    </row>
    <row r="8" spans="1:10" ht="45" customHeight="1" x14ac:dyDescent="0.25">
      <c r="A8" s="10">
        <v>45675</v>
      </c>
      <c r="B8" s="11" t="s">
        <v>38</v>
      </c>
      <c r="C8" s="11" t="s">
        <v>11</v>
      </c>
      <c r="D8" s="11" t="s">
        <v>12</v>
      </c>
      <c r="E8" s="11" t="s">
        <v>13</v>
      </c>
      <c r="F8" s="11" t="s">
        <v>14</v>
      </c>
      <c r="G8" s="10">
        <f>IF(A8="","",A8+1)</f>
        <v>45676</v>
      </c>
      <c r="H8" s="11" t="s">
        <v>15</v>
      </c>
      <c r="I8" s="11" t="s">
        <v>16</v>
      </c>
      <c r="J8" s="11" t="s">
        <v>17</v>
      </c>
    </row>
    <row r="9" spans="1:10" ht="45" customHeight="1" x14ac:dyDescent="0.25">
      <c r="A9" s="10">
        <v>45673</v>
      </c>
      <c r="B9" s="11" t="s">
        <v>37</v>
      </c>
      <c r="C9" s="11" t="s">
        <v>18</v>
      </c>
      <c r="D9" s="11" t="s">
        <v>19</v>
      </c>
      <c r="E9" s="11" t="s">
        <v>20</v>
      </c>
      <c r="F9" s="11" t="s">
        <v>21</v>
      </c>
      <c r="G9" s="10">
        <f t="shared" ref="G9:G16" si="0">IF(A9="","",A9+15)</f>
        <v>45688</v>
      </c>
      <c r="H9" s="11" t="s">
        <v>33</v>
      </c>
      <c r="I9" s="11" t="s">
        <v>22</v>
      </c>
      <c r="J9" s="11" t="s">
        <v>23</v>
      </c>
    </row>
    <row r="10" spans="1:10" ht="45" customHeight="1" x14ac:dyDescent="0.25">
      <c r="A10" s="10">
        <v>45669</v>
      </c>
      <c r="B10" s="11" t="s">
        <v>36</v>
      </c>
      <c r="C10" s="11" t="s">
        <v>24</v>
      </c>
      <c r="D10" s="11" t="s">
        <v>25</v>
      </c>
      <c r="E10" s="11" t="s">
        <v>26</v>
      </c>
      <c r="F10" s="11" t="s">
        <v>27</v>
      </c>
      <c r="G10" s="10">
        <f t="shared" si="0"/>
        <v>45684</v>
      </c>
      <c r="H10" s="11" t="s">
        <v>28</v>
      </c>
      <c r="I10" s="11" t="s">
        <v>16</v>
      </c>
      <c r="J10" s="11" t="s">
        <v>29</v>
      </c>
    </row>
    <row r="11" spans="1:10" ht="45" customHeight="1" x14ac:dyDescent="0.25">
      <c r="A11" s="12">
        <v>45667</v>
      </c>
      <c r="B11" s="6" t="s">
        <v>35</v>
      </c>
      <c r="C11" s="6" t="s">
        <v>18</v>
      </c>
      <c r="D11" s="6" t="s">
        <v>25</v>
      </c>
      <c r="E11" s="11" t="s">
        <v>26</v>
      </c>
      <c r="F11" s="11" t="s">
        <v>27</v>
      </c>
      <c r="G11" s="10">
        <f t="shared" si="0"/>
        <v>45682</v>
      </c>
      <c r="H11" s="6" t="s">
        <v>34</v>
      </c>
      <c r="I11" s="6" t="s">
        <v>39</v>
      </c>
      <c r="J11" s="6" t="s">
        <v>40</v>
      </c>
    </row>
    <row r="12" spans="1:10" ht="45" customHeight="1" x14ac:dyDescent="0.25">
      <c r="A12" s="6"/>
      <c r="B12" s="6"/>
      <c r="C12" s="6"/>
      <c r="D12" s="6"/>
      <c r="E12" s="11"/>
      <c r="F12" s="11"/>
      <c r="G12" s="10" t="str">
        <f t="shared" si="0"/>
        <v/>
      </c>
      <c r="H12" s="6"/>
      <c r="I12" s="6"/>
      <c r="J12" s="6"/>
    </row>
    <row r="13" spans="1:10" ht="45" customHeight="1" x14ac:dyDescent="0.25">
      <c r="A13" s="13"/>
      <c r="B13" s="6"/>
      <c r="C13" s="6"/>
      <c r="D13" s="6"/>
      <c r="E13" s="11"/>
      <c r="F13" s="11"/>
      <c r="G13" s="10" t="str">
        <f t="shared" si="0"/>
        <v/>
      </c>
      <c r="H13" s="6"/>
      <c r="I13" s="6"/>
      <c r="J13" s="6"/>
    </row>
    <row r="14" spans="1:10" ht="45" customHeight="1" x14ac:dyDescent="0.25">
      <c r="A14" s="14"/>
      <c r="B14" s="14"/>
      <c r="C14" s="14"/>
      <c r="D14" s="14"/>
      <c r="E14" s="15"/>
      <c r="F14" s="15"/>
      <c r="G14" s="10" t="str">
        <f t="shared" si="0"/>
        <v/>
      </c>
      <c r="H14" s="14"/>
      <c r="I14" s="14"/>
      <c r="J14" s="14"/>
    </row>
    <row r="15" spans="1:10" ht="45" customHeight="1" x14ac:dyDescent="0.25">
      <c r="A15" s="14"/>
      <c r="B15" s="14"/>
      <c r="C15" s="14"/>
      <c r="D15" s="14"/>
      <c r="E15" s="15"/>
      <c r="F15" s="15"/>
      <c r="G15" s="10" t="str">
        <f t="shared" si="0"/>
        <v/>
      </c>
      <c r="H15" s="14"/>
      <c r="I15" s="14"/>
      <c r="J15" s="14"/>
    </row>
    <row r="16" spans="1:10" ht="45" customHeight="1" x14ac:dyDescent="0.25">
      <c r="A16" s="14"/>
      <c r="B16" s="14"/>
      <c r="C16" s="14"/>
      <c r="D16" s="14"/>
      <c r="E16" s="15"/>
      <c r="F16" s="15"/>
      <c r="G16" s="10" t="str">
        <f t="shared" si="0"/>
        <v/>
      </c>
      <c r="H16" s="14"/>
      <c r="I16" s="14"/>
      <c r="J16" s="14"/>
    </row>
  </sheetData>
  <mergeCells count="3">
    <mergeCell ref="A2:J2"/>
    <mergeCell ref="B4:C4"/>
    <mergeCell ref="H3:J3"/>
  </mergeCells>
  <conditionalFormatting sqref="G8:G16">
    <cfRule type="expression" dxfId="16" priority="5">
      <formula>AND(H8="", TODAY()&gt;G8)</formula>
    </cfRule>
  </conditionalFormatting>
  <conditionalFormatting sqref="G8">
    <cfRule type="expression" dxfId="15" priority="4">
      <formula>AND(G8&lt;=(TODAY()+7), G8&gt;=TODAY())</formula>
    </cfRule>
  </conditionalFormatting>
  <conditionalFormatting sqref="G9">
    <cfRule type="expression" dxfId="14" priority="3">
      <formula>AND(G9&lt;=(TODAY()+7), G9&gt;=TODAY())</formula>
    </cfRule>
  </conditionalFormatting>
  <conditionalFormatting sqref="G10">
    <cfRule type="expression" dxfId="13" priority="2">
      <formula>AND(G10&lt;=(TODAY()+7), G10&gt;=TODAY())</formula>
    </cfRule>
  </conditionalFormatting>
  <conditionalFormatting sqref="G11:G16">
    <cfRule type="expression" dxfId="12" priority="1">
      <formula>AND(G11&lt;=(TODAY()+7), G11&gt;=TODAY())</formula>
    </cfRule>
  </conditionalFormatting>
  <dataValidations count="11">
    <dataValidation allowBlank="1" showInputMessage="1" showErrorMessage="1" prompt="Counseling and Guidance Record Sheet template to log sessions, goals, action plans, and follow-ups effectively." sqref="A2"/>
    <dataValidation allowBlank="1" showInputMessage="1" showErrorMessage="1" prompt="The date of the counseling session." sqref="A7"/>
    <dataValidation allowBlank="1" showInputMessage="1" showErrorMessage="1" prompt="The full name of the student." sqref="B7"/>
    <dataValidation allowBlank="1" showInputMessage="1" showErrorMessage="1" prompt="The grade and section/class of the student." sqref="C7"/>
    <dataValidation allowBlank="1" showInputMessage="1" showErrorMessage="1" prompt="The primary reason for seeking counseling." sqref="D7"/>
    <dataValidation allowBlank="1" showInputMessage="1" showErrorMessage="1" prompt="Specific, actionable goals identified during the session." sqref="E7"/>
    <dataValidation allowBlank="1" showInputMessage="1" showErrorMessage="1" prompt="Steps or strategies to achieve the goals." sqref="F7"/>
    <dataValidation allowBlank="1" showInputMessage="1" showErrorMessage="1" prompt="Scheduled date for the next review or session." sqref="G7"/>
    <dataValidation allowBlank="1" showInputMessage="1" showErrorMessage="1" prompt="Updates on how the goals or issues have progressed since the session." sqref="H7"/>
    <dataValidation allowBlank="1" showInputMessage="1" showErrorMessage="1" prompt="Name of the counselor facilitating the session." sqref="I7"/>
    <dataValidation allowBlank="1" showInputMessage="1" showErrorMessage="1" prompt="Additional observations or comments." sqref="J7"/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Counseling &amp; Guidance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2024-12-29T08:50:57Z</dcterms:created>
  <dcterms:modified xsi:type="dcterms:W3CDTF">2024-12-29T09:09:10Z</dcterms:modified>
</cp:coreProperties>
</file>