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vent Plann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C34" i="1" l="1"/>
  <c r="D34" i="1" l="1"/>
</calcChain>
</file>

<file path=xl/sharedStrings.xml><?xml version="1.0" encoding="utf-8"?>
<sst xmlns="http://schemas.openxmlformats.org/spreadsheetml/2006/main" count="207" uniqueCount="162">
  <si>
    <t>Event Planning Sheet</t>
  </si>
  <si>
    <t>Event Information</t>
  </si>
  <si>
    <t>Details</t>
  </si>
  <si>
    <t>Event Name</t>
  </si>
  <si>
    <t>Event Date</t>
  </si>
  <si>
    <t>Event Time</t>
  </si>
  <si>
    <t>Event Location</t>
  </si>
  <si>
    <t>Event Coordinator</t>
  </si>
  <si>
    <t>Number of Attendees</t>
  </si>
  <si>
    <t>Event Theme</t>
  </si>
  <si>
    <t>Budget</t>
  </si>
  <si>
    <t>1. Event Goals &amp; Objectives</t>
  </si>
  <si>
    <t>Define the primary goals and objectives of the event.</t>
  </si>
  <si>
    <r>
      <t>Goal 1</t>
    </r>
    <r>
      <rPr>
        <sz val="11"/>
        <color theme="1"/>
        <rFont val="Calibri"/>
        <family val="2"/>
        <scheme val="minor"/>
      </rPr>
      <t>:</t>
    </r>
  </si>
  <si>
    <r>
      <t>Goal 2</t>
    </r>
    <r>
      <rPr>
        <sz val="11"/>
        <color theme="1"/>
        <rFont val="Calibri"/>
        <family val="2"/>
        <scheme val="minor"/>
      </rPr>
      <t>:</t>
    </r>
  </si>
  <si>
    <r>
      <t>Objective 1</t>
    </r>
    <r>
      <rPr>
        <sz val="11"/>
        <color theme="1"/>
        <rFont val="Calibri"/>
        <family val="2"/>
        <scheme val="minor"/>
      </rPr>
      <t>:</t>
    </r>
  </si>
  <si>
    <r>
      <t>Objective 2</t>
    </r>
    <r>
      <rPr>
        <sz val="11"/>
        <color theme="1"/>
        <rFont val="Calibri"/>
        <family val="2"/>
        <scheme val="minor"/>
      </rPr>
      <t>:</t>
    </r>
  </si>
  <si>
    <t>2. Budget Breakdown</t>
  </si>
  <si>
    <t>Track estimated and actual costs for various aspects of the event.</t>
  </si>
  <si>
    <t>Expense Category</t>
  </si>
  <si>
    <t>Estimated Cost</t>
  </si>
  <si>
    <t>Actual Cost</t>
  </si>
  <si>
    <t>Notes</t>
  </si>
  <si>
    <t>Venue Rental</t>
  </si>
  <si>
    <t>Catering/Food &amp; Beverages</t>
  </si>
  <si>
    <t>Entertainment</t>
  </si>
  <si>
    <t>Marketing/Promotions</t>
  </si>
  <si>
    <t>Equipment (AV, Lighting)</t>
  </si>
  <si>
    <t>Transportation</t>
  </si>
  <si>
    <t>Decorations</t>
  </si>
  <si>
    <t>Staffing/Volunteers</t>
  </si>
  <si>
    <t>Miscellaneous</t>
  </si>
  <si>
    <t>Total</t>
  </si>
  <si>
    <t>3. Event Schedule</t>
  </si>
  <si>
    <t>Provide a detailed timeline of the event from setup to breakdown.</t>
  </si>
  <si>
    <t>Time</t>
  </si>
  <si>
    <t>Activity</t>
  </si>
  <si>
    <t>Responsibility</t>
  </si>
  <si>
    <t>Venue setup begins</t>
  </si>
  <si>
    <t>Event Coordinator/Staff</t>
  </si>
  <si>
    <t>Audio-Visual (AV) equipment setup</t>
  </si>
  <si>
    <t>AV Team</t>
  </si>
  <si>
    <t>Registration opens</t>
  </si>
  <si>
    <t>Registration Team</t>
  </si>
  <si>
    <t>Welcome speech</t>
  </si>
  <si>
    <t>Keynote speaker presentation</t>
  </si>
  <si>
    <t>Keynote Speaker</t>
  </si>
  <si>
    <t>Lunch break</t>
  </si>
  <si>
    <t>Catering Team</t>
  </si>
  <si>
    <t>Workshop/Session 1</t>
  </si>
  <si>
    <t>Facilitators</t>
  </si>
  <si>
    <t>Break</t>
  </si>
  <si>
    <t>Panel discussion</t>
  </si>
  <si>
    <t>Moderator &amp; Panelists</t>
  </si>
  <si>
    <t>Closing remarks and wrap-up</t>
  </si>
  <si>
    <t>Event ends</t>
  </si>
  <si>
    <t>All</t>
  </si>
  <si>
    <t>Breakdown and cleanup</t>
  </si>
  <si>
    <t>Cleanup Crew</t>
  </si>
  <si>
    <t>4. Vendor &amp; Supplier Information</t>
  </si>
  <si>
    <t>List all vendors and suppliers needed for the event.</t>
  </si>
  <si>
    <t>Vendor/Supplier</t>
  </si>
  <si>
    <t>Service Provided</t>
  </si>
  <si>
    <t>Contact Info</t>
  </si>
  <si>
    <t>Venue</t>
  </si>
  <si>
    <t>Venue rental</t>
  </si>
  <si>
    <t>(Phone/Email)</t>
  </si>
  <si>
    <t>Contract signed? (Yes/No)</t>
  </si>
  <si>
    <t>Catering</t>
  </si>
  <si>
    <t>Food &amp; beverage services</t>
  </si>
  <si>
    <t>Menu confirmed? (Yes/No)</t>
  </si>
  <si>
    <t>AV/Tech Support</t>
  </si>
  <si>
    <t>Audio-visual equipment setup</t>
  </si>
  <si>
    <t>Equipment confirmed? (Yes/No)</t>
  </si>
  <si>
    <t>Event decorations setup</t>
  </si>
  <si>
    <t>Final design confirmed?</t>
  </si>
  <si>
    <t>Music/performers/speakers</t>
  </si>
  <si>
    <t>Arrival time confirmed?</t>
  </si>
  <si>
    <t>Security</t>
  </si>
  <si>
    <t>Security services</t>
  </si>
  <si>
    <t>Number of guards confirmed?</t>
  </si>
  <si>
    <t>5. Marketing &amp; Promotions Plan</t>
  </si>
  <si>
    <t>Outline the strategy for promoting the event.</t>
  </si>
  <si>
    <t>Marketing Channel</t>
  </si>
  <si>
    <t>Description</t>
  </si>
  <si>
    <t>Date</t>
  </si>
  <si>
    <t>Status</t>
  </si>
  <si>
    <t>Social Media (Instagram, FB)</t>
  </si>
  <si>
    <t>Create posts and ads</t>
  </si>
  <si>
    <t>MM/DD/YYYY</t>
  </si>
  <si>
    <t>Marketing Team</t>
  </si>
  <si>
    <t>In Progress</t>
  </si>
  <si>
    <t>Email Invitations</t>
  </si>
  <si>
    <t>Send invites to mailing list</t>
  </si>
  <si>
    <t>Coordinator</t>
  </si>
  <si>
    <t>Completed</t>
  </si>
  <si>
    <t>Website/Blog</t>
  </si>
  <si>
    <t>Feature event on website</t>
  </si>
  <si>
    <t>Web Team</t>
  </si>
  <si>
    <t>Not Started</t>
  </si>
  <si>
    <t>Press Release</t>
  </si>
  <si>
    <t>Publish press release</t>
  </si>
  <si>
    <t>PR Team</t>
  </si>
  <si>
    <t>Flyers/Posters</t>
  </si>
  <si>
    <t>Distribute printed materials</t>
  </si>
  <si>
    <t>Volunteer Team</t>
  </si>
  <si>
    <t>6. Logistics Checklist</t>
  </si>
  <si>
    <t>Ensure all logistical items are accounted for.</t>
  </si>
  <si>
    <t>Item</t>
  </si>
  <si>
    <t>Permits</t>
  </si>
  <si>
    <t>Event permits secured</t>
  </si>
  <si>
    <t>Pending</t>
  </si>
  <si>
    <t>Parking</t>
  </si>
  <si>
    <t>Arrangements for guest parking</t>
  </si>
  <si>
    <t>Venue Team</t>
  </si>
  <si>
    <t>Shuttle/transport for VIPs</t>
  </si>
  <si>
    <t>Logistics Team</t>
  </si>
  <si>
    <t>Security measures in place</t>
  </si>
  <si>
    <t>Security Team</t>
  </si>
  <si>
    <t>Audio-Visual Equipment</t>
  </si>
  <si>
    <t>Sound and video setup</t>
  </si>
  <si>
    <t>Seating Arrangement</t>
  </si>
  <si>
    <t>Chairs, tables, seating chart</t>
  </si>
  <si>
    <t>Event Staff</t>
  </si>
  <si>
    <t>Signage</t>
  </si>
  <si>
    <t>Directional and event signage</t>
  </si>
  <si>
    <t>First Aid</t>
  </si>
  <si>
    <t>First aid station setup</t>
  </si>
  <si>
    <t>Health &amp; Safety Team</t>
  </si>
  <si>
    <t>7. Staffing &amp; Volunteer Plan</t>
  </si>
  <si>
    <t>Assign key roles to staff or volunteers.</t>
  </si>
  <si>
    <t>Role/Position</t>
  </si>
  <si>
    <t>Name/Team</t>
  </si>
  <si>
    <t>Shift Time</t>
  </si>
  <si>
    <t>[Name]</t>
  </si>
  <si>
    <t>All day</t>
  </si>
  <si>
    <t>Registration Desk Staff</t>
  </si>
  <si>
    <t>[Name/Team]</t>
  </si>
  <si>
    <t>9:00 AM - 12:00 PM</t>
  </si>
  <si>
    <t>Setup Crew</t>
  </si>
  <si>
    <t>7:00 AM - 9:00 AM</t>
  </si>
  <si>
    <t>AV Technician</t>
  </si>
  <si>
    <t>8:00 AM - 5:00 PM</t>
  </si>
  <si>
    <t>Catering Staff</t>
  </si>
  <si>
    <t>11:00 AM - 2:00 PM</t>
  </si>
  <si>
    <t>5:00 PM - 7:00 PM</t>
  </si>
  <si>
    <t>8. Post-Event Evaluation</t>
  </si>
  <si>
    <t>Use this section after the event to assess the success and areas of improvement.</t>
  </si>
  <si>
    <t>Evaluation Criteria</t>
  </si>
  <si>
    <t>Comments</t>
  </si>
  <si>
    <t>Event Objectives Met?</t>
  </si>
  <si>
    <t>(Yes/No, details)</t>
  </si>
  <si>
    <t>Budget Adherence?</t>
  </si>
  <si>
    <t>(Under/Over budget, why?)</t>
  </si>
  <si>
    <t>Attendee Satisfaction?</t>
  </si>
  <si>
    <t>(Feedback, survey results)</t>
  </si>
  <si>
    <t>Vendor/Staff Performance?</t>
  </si>
  <si>
    <t>(Any issues, things to note)</t>
  </si>
  <si>
    <t>Logistics/Execution Challenges?</t>
  </si>
  <si>
    <t>(Problems encountered, solutions)</t>
  </si>
  <si>
    <t>Key Learnings for Future Events?</t>
  </si>
  <si>
    <t>(Recommendations for improvement)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</si>
</sst>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&quot;$&quot;#,##0.00"/>
    <numFmt numFmtId="165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horizontal="right" vertical="center" wrapText="1"/>
    </xf>
    <xf numFmtId="165" fontId="0" fillId="0" borderId="3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22" fontId="0" fillId="0" borderId="3" xfId="0" applyNumberFormat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" xfId="0" builtinId="0"/>
  </cellStyles>
  <dxfs count="38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E34" totalsRowShown="0" headerRowDxfId="37">
  <autoFilter ref="B24:E34"/>
  <tableColumns count="4">
    <tableColumn id="1" name="Expense Category" dataDxfId="36"/>
    <tableColumn id="2" name="Estimated Cost" dataDxfId="35">
      <calculatedColumnFormula>SUM(C16:C24)</calculatedColumnFormula>
    </tableColumn>
    <tableColumn id="3" name="Actual Cost" dataDxfId="34">
      <calculatedColumnFormula>SUM(D16:D24)</calculatedColumnFormula>
    </tableColumn>
    <tableColumn id="4" name="Notes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1:D53" totalsRowShown="0" headerRowDxfId="32">
  <autoFilter ref="B41:D53"/>
  <tableColumns count="3">
    <tableColumn id="1" name="Time" dataDxfId="31"/>
    <tableColumn id="2" name="Activity" dataDxfId="30"/>
    <tableColumn id="3" name="Responsibility" dataDxfId="2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60:E66" totalsRowShown="0" headerRowDxfId="28" dataDxfId="27">
  <autoFilter ref="B60:E66"/>
  <tableColumns count="4">
    <tableColumn id="1" name="Vendor/Supplier" dataDxfId="26"/>
    <tableColumn id="2" name="Service Provided" dataDxfId="25"/>
    <tableColumn id="3" name="Contact Info" dataDxfId="24"/>
    <tableColumn id="4" name="Notes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73:F78" totalsRowShown="0" headerRowDxfId="22" dataDxfId="21">
  <autoFilter ref="B73:F78"/>
  <tableColumns count="5">
    <tableColumn id="1" name="Marketing Channel" dataDxfId="20"/>
    <tableColumn id="2" name="Description" dataDxfId="19"/>
    <tableColumn id="3" name="Date" dataDxfId="18"/>
    <tableColumn id="4" name="Responsibility" dataDxfId="17"/>
    <tableColumn id="5" name="Status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85:E93" totalsRowShown="0" headerRowDxfId="15" dataDxfId="14">
  <autoFilter ref="B85:E93"/>
  <tableColumns count="4">
    <tableColumn id="1" name="Item" dataDxfId="13"/>
    <tableColumn id="2" name="Details" dataDxfId="12"/>
    <tableColumn id="3" name="Responsibility" dataDxfId="11"/>
    <tableColumn id="4" name="Status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100:E106" totalsRowShown="0" headerRowDxfId="9" dataDxfId="8">
  <autoFilter ref="B100:E106"/>
  <tableColumns count="4">
    <tableColumn id="1" name="Role/Position" dataDxfId="7"/>
    <tableColumn id="2" name="Name/Team" dataDxfId="6"/>
    <tableColumn id="3" name="Contact Info" dataDxfId="5"/>
    <tableColumn id="4" name="Shift Time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113:C119" totalsRowShown="0" headerRowDxfId="3" dataDxfId="2">
  <autoFilter ref="B113:C119"/>
  <tableColumns count="2">
    <tableColumn id="1" name="Evaluation Criteria" dataDxfId="1"/>
    <tableColumn id="2" name="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19"/>
  <sheetViews>
    <sheetView showGridLines="0" tabSelected="1" workbookViewId="0">
      <selection activeCell="F8" sqref="F8"/>
    </sheetView>
  </sheetViews>
  <sheetFormatPr defaultRowHeight="15" x14ac:dyDescent="0.25"/>
  <cols>
    <col min="1" max="1" width="5.28515625" customWidth="1"/>
    <col min="2" max="2" width="25.7109375" customWidth="1"/>
    <col min="3" max="3" width="40.7109375" customWidth="1"/>
    <col min="4" max="4" width="25.7109375" customWidth="1"/>
    <col min="5" max="5" width="40.7109375" customWidth="1"/>
    <col min="6" max="6" width="25.7109375" customWidth="1"/>
  </cols>
  <sheetData>
    <row r="2" spans="2:5" ht="32.25" x14ac:dyDescent="0.25">
      <c r="B2" s="19" t="s">
        <v>0</v>
      </c>
      <c r="C2" s="20"/>
      <c r="D2" s="20"/>
      <c r="E2" s="20"/>
    </row>
    <row r="4" spans="2:5" ht="15.75" x14ac:dyDescent="0.25">
      <c r="B4" s="2" t="s">
        <v>1</v>
      </c>
    </row>
    <row r="6" spans="2:5" ht="35.1" customHeight="1" x14ac:dyDescent="0.25">
      <c r="B6" s="4" t="s">
        <v>3</v>
      </c>
      <c r="C6" s="16"/>
      <c r="D6" s="14" t="s">
        <v>7</v>
      </c>
      <c r="E6" s="6"/>
    </row>
    <row r="7" spans="2:5" ht="35.1" customHeight="1" x14ac:dyDescent="0.25">
      <c r="B7" s="4" t="s">
        <v>4</v>
      </c>
      <c r="C7" s="15">
        <f ca="1">TODAY()+30</f>
        <v>45597</v>
      </c>
      <c r="D7" s="14" t="s">
        <v>8</v>
      </c>
      <c r="E7" s="13"/>
    </row>
    <row r="8" spans="2:5" ht="35.1" customHeight="1" x14ac:dyDescent="0.25">
      <c r="B8" s="4" t="s">
        <v>5</v>
      </c>
      <c r="C8" s="18">
        <f ca="1">NOW()+30</f>
        <v>45597.91931435185</v>
      </c>
      <c r="D8" s="14" t="s">
        <v>9</v>
      </c>
      <c r="E8" s="13"/>
    </row>
    <row r="9" spans="2:5" ht="35.1" customHeight="1" x14ac:dyDescent="0.25">
      <c r="B9" s="4" t="s">
        <v>6</v>
      </c>
      <c r="C9" s="17"/>
      <c r="D9" s="14" t="s">
        <v>10</v>
      </c>
      <c r="E9" s="13"/>
    </row>
    <row r="11" spans="2:5" ht="18" x14ac:dyDescent="0.25">
      <c r="B11" s="1" t="s">
        <v>11</v>
      </c>
    </row>
    <row r="13" spans="2:5" x14ac:dyDescent="0.25">
      <c r="B13" t="s">
        <v>12</v>
      </c>
    </row>
    <row r="14" spans="2:5" x14ac:dyDescent="0.25">
      <c r="B14" s="5"/>
    </row>
    <row r="15" spans="2:5" ht="35.1" customHeight="1" x14ac:dyDescent="0.25">
      <c r="B15" s="7" t="s">
        <v>13</v>
      </c>
      <c r="C15" s="21"/>
      <c r="D15" s="21"/>
      <c r="E15" s="21"/>
    </row>
    <row r="16" spans="2:5" ht="35.1" customHeight="1" x14ac:dyDescent="0.25">
      <c r="B16" s="7" t="s">
        <v>14</v>
      </c>
      <c r="C16" s="22"/>
      <c r="D16" s="22"/>
      <c r="E16" s="22"/>
    </row>
    <row r="17" spans="2:5" ht="35.1" customHeight="1" x14ac:dyDescent="0.25">
      <c r="B17" s="7" t="s">
        <v>15</v>
      </c>
      <c r="C17" s="22"/>
      <c r="D17" s="22"/>
      <c r="E17" s="22"/>
    </row>
    <row r="18" spans="2:5" ht="35.1" customHeight="1" x14ac:dyDescent="0.25">
      <c r="B18" s="7" t="s">
        <v>16</v>
      </c>
      <c r="C18" s="21"/>
      <c r="D18" s="21"/>
      <c r="E18" s="21"/>
    </row>
    <row r="20" spans="2:5" ht="18" x14ac:dyDescent="0.25">
      <c r="B20" s="1" t="s">
        <v>17</v>
      </c>
    </row>
    <row r="22" spans="2:5" x14ac:dyDescent="0.25">
      <c r="B22" t="s">
        <v>18</v>
      </c>
    </row>
    <row r="24" spans="2:5" ht="35.1" customHeight="1" x14ac:dyDescent="0.25">
      <c r="B24" s="8" t="s">
        <v>19</v>
      </c>
      <c r="C24" s="8" t="s">
        <v>20</v>
      </c>
      <c r="D24" s="8" t="s">
        <v>21</v>
      </c>
      <c r="E24" s="8" t="s">
        <v>22</v>
      </c>
    </row>
    <row r="25" spans="2:5" ht="35.1" customHeight="1" x14ac:dyDescent="0.25">
      <c r="B25" s="9" t="s">
        <v>23</v>
      </c>
      <c r="C25" s="11">
        <v>1200</v>
      </c>
      <c r="D25" s="11">
        <v>1200</v>
      </c>
      <c r="E25" s="9"/>
    </row>
    <row r="26" spans="2:5" ht="35.1" customHeight="1" x14ac:dyDescent="0.25">
      <c r="B26" s="9" t="s">
        <v>24</v>
      </c>
      <c r="C26" s="11">
        <v>800</v>
      </c>
      <c r="D26" s="11">
        <v>1000</v>
      </c>
      <c r="E26" s="9"/>
    </row>
    <row r="27" spans="2:5" ht="35.1" customHeight="1" x14ac:dyDescent="0.25">
      <c r="B27" s="9" t="s">
        <v>25</v>
      </c>
      <c r="C27" s="11"/>
      <c r="D27" s="11"/>
      <c r="E27" s="9"/>
    </row>
    <row r="28" spans="2:5" ht="35.1" customHeight="1" x14ac:dyDescent="0.25">
      <c r="B28" s="9" t="s">
        <v>26</v>
      </c>
      <c r="C28" s="11"/>
      <c r="D28" s="11"/>
      <c r="E28" s="9"/>
    </row>
    <row r="29" spans="2:5" ht="35.1" customHeight="1" x14ac:dyDescent="0.25">
      <c r="B29" s="9" t="s">
        <v>27</v>
      </c>
      <c r="C29" s="11"/>
      <c r="D29" s="11"/>
      <c r="E29" s="9"/>
    </row>
    <row r="30" spans="2:5" ht="35.1" customHeight="1" x14ac:dyDescent="0.25">
      <c r="B30" s="9" t="s">
        <v>28</v>
      </c>
      <c r="C30" s="11"/>
      <c r="D30" s="11"/>
      <c r="E30" s="9"/>
    </row>
    <row r="31" spans="2:5" ht="35.1" customHeight="1" x14ac:dyDescent="0.25">
      <c r="B31" s="9" t="s">
        <v>29</v>
      </c>
      <c r="C31" s="11"/>
      <c r="D31" s="11"/>
      <c r="E31" s="9"/>
    </row>
    <row r="32" spans="2:5" ht="35.1" customHeight="1" x14ac:dyDescent="0.25">
      <c r="B32" s="9" t="s">
        <v>30</v>
      </c>
      <c r="C32" s="11"/>
      <c r="D32" s="11"/>
      <c r="E32" s="9"/>
    </row>
    <row r="33" spans="2:5" ht="35.1" customHeight="1" x14ac:dyDescent="0.25">
      <c r="B33" s="9" t="s">
        <v>31</v>
      </c>
      <c r="C33" s="11"/>
      <c r="D33" s="11"/>
      <c r="E33" s="9"/>
    </row>
    <row r="34" spans="2:5" ht="35.1" customHeight="1" x14ac:dyDescent="0.25">
      <c r="B34" s="8" t="s">
        <v>32</v>
      </c>
      <c r="C34" s="10">
        <f t="shared" ref="C34" si="0">SUM(C25:C33)</f>
        <v>2000</v>
      </c>
      <c r="D34" s="10">
        <f t="shared" ref="D34" si="1">SUM(D25:D33)</f>
        <v>2200</v>
      </c>
      <c r="E34" s="9"/>
    </row>
    <row r="37" spans="2:5" ht="18" x14ac:dyDescent="0.25">
      <c r="B37" s="1" t="s">
        <v>33</v>
      </c>
    </row>
    <row r="39" spans="2:5" x14ac:dyDescent="0.25">
      <c r="B39" t="s">
        <v>34</v>
      </c>
    </row>
    <row r="41" spans="2:5" ht="35.1" customHeight="1" x14ac:dyDescent="0.25">
      <c r="B41" s="8" t="s">
        <v>35</v>
      </c>
      <c r="C41" s="8" t="s">
        <v>36</v>
      </c>
      <c r="D41" s="8" t="s">
        <v>37</v>
      </c>
    </row>
    <row r="42" spans="2:5" ht="35.1" customHeight="1" x14ac:dyDescent="0.25">
      <c r="B42" s="12">
        <v>0.33333333333333331</v>
      </c>
      <c r="C42" s="9" t="s">
        <v>38</v>
      </c>
      <c r="D42" s="9" t="s">
        <v>39</v>
      </c>
    </row>
    <row r="43" spans="2:5" ht="35.1" customHeight="1" x14ac:dyDescent="0.25">
      <c r="B43" s="12">
        <v>0.39583333333333331</v>
      </c>
      <c r="C43" s="9" t="s">
        <v>40</v>
      </c>
      <c r="D43" s="9" t="s">
        <v>41</v>
      </c>
    </row>
    <row r="44" spans="2:5" ht="35.1" customHeight="1" x14ac:dyDescent="0.25">
      <c r="B44" s="12">
        <v>0.41666666666666669</v>
      </c>
      <c r="C44" s="9" t="s">
        <v>42</v>
      </c>
      <c r="D44" s="9" t="s">
        <v>43</v>
      </c>
    </row>
    <row r="45" spans="2:5" ht="35.1" customHeight="1" x14ac:dyDescent="0.25">
      <c r="B45" s="12">
        <v>0.4375</v>
      </c>
      <c r="C45" s="9" t="s">
        <v>44</v>
      </c>
      <c r="D45" s="9" t="s">
        <v>7</v>
      </c>
    </row>
    <row r="46" spans="2:5" ht="35.1" customHeight="1" x14ac:dyDescent="0.25">
      <c r="B46" s="12">
        <v>0.45833333333333331</v>
      </c>
      <c r="C46" s="9" t="s">
        <v>45</v>
      </c>
      <c r="D46" s="9" t="s">
        <v>46</v>
      </c>
    </row>
    <row r="47" spans="2:5" ht="35.1" customHeight="1" x14ac:dyDescent="0.25">
      <c r="B47" s="12">
        <v>0.5</v>
      </c>
      <c r="C47" s="9" t="s">
        <v>47</v>
      </c>
      <c r="D47" s="9" t="s">
        <v>48</v>
      </c>
    </row>
    <row r="48" spans="2:5" ht="35.1" customHeight="1" x14ac:dyDescent="0.25">
      <c r="B48" s="12">
        <v>0.54166666666666663</v>
      </c>
      <c r="C48" s="9" t="s">
        <v>49</v>
      </c>
      <c r="D48" s="9" t="s">
        <v>50</v>
      </c>
    </row>
    <row r="49" spans="2:5" ht="35.1" customHeight="1" x14ac:dyDescent="0.25">
      <c r="B49" s="12">
        <v>0.60416666666666663</v>
      </c>
      <c r="C49" s="9" t="s">
        <v>51</v>
      </c>
      <c r="D49" s="9" t="s">
        <v>7</v>
      </c>
    </row>
    <row r="50" spans="2:5" ht="35.1" customHeight="1" x14ac:dyDescent="0.25">
      <c r="B50" s="12">
        <v>0.625</v>
      </c>
      <c r="C50" s="9" t="s">
        <v>52</v>
      </c>
      <c r="D50" s="9" t="s">
        <v>53</v>
      </c>
    </row>
    <row r="51" spans="2:5" ht="35.1" customHeight="1" x14ac:dyDescent="0.25">
      <c r="B51" s="12">
        <v>0.6875</v>
      </c>
      <c r="C51" s="9" t="s">
        <v>54</v>
      </c>
      <c r="D51" s="9" t="s">
        <v>7</v>
      </c>
    </row>
    <row r="52" spans="2:5" ht="35.1" customHeight="1" x14ac:dyDescent="0.25">
      <c r="B52" s="12">
        <v>0.70833333333333337</v>
      </c>
      <c r="C52" s="9" t="s">
        <v>55</v>
      </c>
      <c r="D52" s="9" t="s">
        <v>56</v>
      </c>
    </row>
    <row r="53" spans="2:5" ht="35.1" customHeight="1" x14ac:dyDescent="0.25">
      <c r="B53" s="12">
        <v>0.72916666666666663</v>
      </c>
      <c r="C53" s="9" t="s">
        <v>57</v>
      </c>
      <c r="D53" s="9" t="s">
        <v>58</v>
      </c>
    </row>
    <row r="56" spans="2:5" ht="18" x14ac:dyDescent="0.25">
      <c r="B56" s="1" t="s">
        <v>59</v>
      </c>
    </row>
    <row r="58" spans="2:5" x14ac:dyDescent="0.25">
      <c r="B58" t="s">
        <v>60</v>
      </c>
    </row>
    <row r="60" spans="2:5" ht="35.1" customHeight="1" x14ac:dyDescent="0.25">
      <c r="B60" s="8" t="s">
        <v>61</v>
      </c>
      <c r="C60" s="8" t="s">
        <v>62</v>
      </c>
      <c r="D60" s="8" t="s">
        <v>63</v>
      </c>
      <c r="E60" s="8" t="s">
        <v>22</v>
      </c>
    </row>
    <row r="61" spans="2:5" ht="35.1" customHeight="1" x14ac:dyDescent="0.25">
      <c r="B61" s="9" t="s">
        <v>64</v>
      </c>
      <c r="C61" s="9" t="s">
        <v>65</v>
      </c>
      <c r="D61" s="9" t="s">
        <v>66</v>
      </c>
      <c r="E61" s="9" t="s">
        <v>67</v>
      </c>
    </row>
    <row r="62" spans="2:5" ht="35.1" customHeight="1" x14ac:dyDescent="0.25">
      <c r="B62" s="9" t="s">
        <v>68</v>
      </c>
      <c r="C62" s="9" t="s">
        <v>69</v>
      </c>
      <c r="D62" s="9" t="s">
        <v>66</v>
      </c>
      <c r="E62" s="9" t="s">
        <v>70</v>
      </c>
    </row>
    <row r="63" spans="2:5" ht="35.1" customHeight="1" x14ac:dyDescent="0.25">
      <c r="B63" s="9" t="s">
        <v>71</v>
      </c>
      <c r="C63" s="9" t="s">
        <v>72</v>
      </c>
      <c r="D63" s="9" t="s">
        <v>66</v>
      </c>
      <c r="E63" s="9" t="s">
        <v>73</v>
      </c>
    </row>
    <row r="64" spans="2:5" ht="35.1" customHeight="1" x14ac:dyDescent="0.25">
      <c r="B64" s="9" t="s">
        <v>29</v>
      </c>
      <c r="C64" s="9" t="s">
        <v>74</v>
      </c>
      <c r="D64" s="9" t="s">
        <v>66</v>
      </c>
      <c r="E64" s="9" t="s">
        <v>75</v>
      </c>
    </row>
    <row r="65" spans="2:6" ht="35.1" customHeight="1" x14ac:dyDescent="0.25">
      <c r="B65" s="9" t="s">
        <v>25</v>
      </c>
      <c r="C65" s="9" t="s">
        <v>76</v>
      </c>
      <c r="D65" s="9" t="s">
        <v>66</v>
      </c>
      <c r="E65" s="9" t="s">
        <v>77</v>
      </c>
    </row>
    <row r="66" spans="2:6" ht="35.1" customHeight="1" x14ac:dyDescent="0.25">
      <c r="B66" s="9" t="s">
        <v>78</v>
      </c>
      <c r="C66" s="9" t="s">
        <v>79</v>
      </c>
      <c r="D66" s="9" t="s">
        <v>66</v>
      </c>
      <c r="E66" s="9" t="s">
        <v>80</v>
      </c>
    </row>
    <row r="69" spans="2:6" ht="18" x14ac:dyDescent="0.25">
      <c r="B69" s="1" t="s">
        <v>81</v>
      </c>
    </row>
    <row r="71" spans="2:6" x14ac:dyDescent="0.25">
      <c r="B71" t="s">
        <v>82</v>
      </c>
    </row>
    <row r="73" spans="2:6" ht="35.1" customHeight="1" x14ac:dyDescent="0.25">
      <c r="B73" s="3" t="s">
        <v>83</v>
      </c>
      <c r="C73" s="3" t="s">
        <v>84</v>
      </c>
      <c r="D73" s="3" t="s">
        <v>85</v>
      </c>
      <c r="E73" s="3" t="s">
        <v>37</v>
      </c>
      <c r="F73" s="3" t="s">
        <v>86</v>
      </c>
    </row>
    <row r="74" spans="2:6" ht="35.1" customHeight="1" x14ac:dyDescent="0.25">
      <c r="B74" s="4" t="s">
        <v>87</v>
      </c>
      <c r="C74" s="4" t="s">
        <v>88</v>
      </c>
      <c r="D74" s="4" t="s">
        <v>89</v>
      </c>
      <c r="E74" s="4" t="s">
        <v>90</v>
      </c>
      <c r="F74" s="4" t="s">
        <v>91</v>
      </c>
    </row>
    <row r="75" spans="2:6" ht="35.1" customHeight="1" x14ac:dyDescent="0.25">
      <c r="B75" s="4" t="s">
        <v>92</v>
      </c>
      <c r="C75" s="4" t="s">
        <v>93</v>
      </c>
      <c r="D75" s="4" t="s">
        <v>89</v>
      </c>
      <c r="E75" s="4" t="s">
        <v>94</v>
      </c>
      <c r="F75" s="4" t="s">
        <v>95</v>
      </c>
    </row>
    <row r="76" spans="2:6" ht="35.1" customHeight="1" x14ac:dyDescent="0.25">
      <c r="B76" s="4" t="s">
        <v>96</v>
      </c>
      <c r="C76" s="4" t="s">
        <v>97</v>
      </c>
      <c r="D76" s="4" t="s">
        <v>89</v>
      </c>
      <c r="E76" s="4" t="s">
        <v>98</v>
      </c>
      <c r="F76" s="4" t="s">
        <v>99</v>
      </c>
    </row>
    <row r="77" spans="2:6" ht="35.1" customHeight="1" x14ac:dyDescent="0.25">
      <c r="B77" s="4" t="s">
        <v>100</v>
      </c>
      <c r="C77" s="4" t="s">
        <v>101</v>
      </c>
      <c r="D77" s="4" t="s">
        <v>89</v>
      </c>
      <c r="E77" s="4" t="s">
        <v>102</v>
      </c>
      <c r="F77" s="4" t="s">
        <v>91</v>
      </c>
    </row>
    <row r="78" spans="2:6" ht="35.1" customHeight="1" x14ac:dyDescent="0.25">
      <c r="B78" s="4" t="s">
        <v>103</v>
      </c>
      <c r="C78" s="4" t="s">
        <v>104</v>
      </c>
      <c r="D78" s="4" t="s">
        <v>89</v>
      </c>
      <c r="E78" s="4" t="s">
        <v>105</v>
      </c>
      <c r="F78" s="4" t="s">
        <v>95</v>
      </c>
    </row>
    <row r="81" spans="2:5" ht="18" x14ac:dyDescent="0.25">
      <c r="B81" s="1" t="s">
        <v>106</v>
      </c>
    </row>
    <row r="83" spans="2:5" x14ac:dyDescent="0.25">
      <c r="B83" t="s">
        <v>107</v>
      </c>
    </row>
    <row r="85" spans="2:5" ht="35.1" customHeight="1" x14ac:dyDescent="0.25">
      <c r="B85" s="8" t="s">
        <v>108</v>
      </c>
      <c r="C85" s="8" t="s">
        <v>2</v>
      </c>
      <c r="D85" s="8" t="s">
        <v>37</v>
      </c>
      <c r="E85" s="8" t="s">
        <v>86</v>
      </c>
    </row>
    <row r="86" spans="2:5" ht="35.1" customHeight="1" x14ac:dyDescent="0.25">
      <c r="B86" s="9" t="s">
        <v>109</v>
      </c>
      <c r="C86" s="9" t="s">
        <v>110</v>
      </c>
      <c r="D86" s="9" t="s">
        <v>94</v>
      </c>
      <c r="E86" s="9" t="s">
        <v>111</v>
      </c>
    </row>
    <row r="87" spans="2:5" ht="35.1" customHeight="1" x14ac:dyDescent="0.25">
      <c r="B87" s="9" t="s">
        <v>112</v>
      </c>
      <c r="C87" s="9" t="s">
        <v>113</v>
      </c>
      <c r="D87" s="9" t="s">
        <v>114</v>
      </c>
      <c r="E87" s="9" t="s">
        <v>95</v>
      </c>
    </row>
    <row r="88" spans="2:5" ht="35.1" customHeight="1" x14ac:dyDescent="0.25">
      <c r="B88" s="9" t="s">
        <v>28</v>
      </c>
      <c r="C88" s="9" t="s">
        <v>115</v>
      </c>
      <c r="D88" s="9" t="s">
        <v>116</v>
      </c>
      <c r="E88" s="9" t="s">
        <v>111</v>
      </c>
    </row>
    <row r="89" spans="2:5" ht="35.1" customHeight="1" x14ac:dyDescent="0.25">
      <c r="B89" s="9" t="s">
        <v>78</v>
      </c>
      <c r="C89" s="9" t="s">
        <v>117</v>
      </c>
      <c r="D89" s="9" t="s">
        <v>118</v>
      </c>
      <c r="E89" s="9" t="s">
        <v>95</v>
      </c>
    </row>
    <row r="90" spans="2:5" ht="35.1" customHeight="1" x14ac:dyDescent="0.25">
      <c r="B90" s="9" t="s">
        <v>119</v>
      </c>
      <c r="C90" s="9" t="s">
        <v>120</v>
      </c>
      <c r="D90" s="9" t="s">
        <v>41</v>
      </c>
      <c r="E90" s="9" t="s">
        <v>91</v>
      </c>
    </row>
    <row r="91" spans="2:5" ht="35.1" customHeight="1" x14ac:dyDescent="0.25">
      <c r="B91" s="9" t="s">
        <v>121</v>
      </c>
      <c r="C91" s="9" t="s">
        <v>122</v>
      </c>
      <c r="D91" s="9" t="s">
        <v>123</v>
      </c>
      <c r="E91" s="9" t="s">
        <v>99</v>
      </c>
    </row>
    <row r="92" spans="2:5" ht="35.1" customHeight="1" x14ac:dyDescent="0.25">
      <c r="B92" s="9" t="s">
        <v>124</v>
      </c>
      <c r="C92" s="9" t="s">
        <v>125</v>
      </c>
      <c r="D92" s="9" t="s">
        <v>105</v>
      </c>
      <c r="E92" s="9" t="s">
        <v>91</v>
      </c>
    </row>
    <row r="93" spans="2:5" ht="35.1" customHeight="1" x14ac:dyDescent="0.25">
      <c r="B93" s="9" t="s">
        <v>126</v>
      </c>
      <c r="C93" s="9" t="s">
        <v>127</v>
      </c>
      <c r="D93" s="9" t="s">
        <v>128</v>
      </c>
      <c r="E93" s="9" t="s">
        <v>95</v>
      </c>
    </row>
    <row r="96" spans="2:5" ht="18" x14ac:dyDescent="0.25">
      <c r="B96" s="1" t="s">
        <v>129</v>
      </c>
    </row>
    <row r="98" spans="2:5" x14ac:dyDescent="0.25">
      <c r="B98" t="s">
        <v>130</v>
      </c>
    </row>
    <row r="100" spans="2:5" ht="35.1" customHeight="1" x14ac:dyDescent="0.25">
      <c r="B100" s="8" t="s">
        <v>131</v>
      </c>
      <c r="C100" s="8" t="s">
        <v>132</v>
      </c>
      <c r="D100" s="8" t="s">
        <v>63</v>
      </c>
      <c r="E100" s="8" t="s">
        <v>133</v>
      </c>
    </row>
    <row r="101" spans="2:5" ht="35.1" customHeight="1" x14ac:dyDescent="0.25">
      <c r="B101" s="9" t="s">
        <v>7</v>
      </c>
      <c r="C101" s="9" t="s">
        <v>134</v>
      </c>
      <c r="D101" s="9" t="s">
        <v>66</v>
      </c>
      <c r="E101" s="9" t="s">
        <v>135</v>
      </c>
    </row>
    <row r="102" spans="2:5" ht="35.1" customHeight="1" x14ac:dyDescent="0.25">
      <c r="B102" s="9" t="s">
        <v>136</v>
      </c>
      <c r="C102" s="9" t="s">
        <v>137</v>
      </c>
      <c r="D102" s="9" t="s">
        <v>66</v>
      </c>
      <c r="E102" s="9" t="s">
        <v>138</v>
      </c>
    </row>
    <row r="103" spans="2:5" ht="35.1" customHeight="1" x14ac:dyDescent="0.25">
      <c r="B103" s="9" t="s">
        <v>139</v>
      </c>
      <c r="C103" s="9" t="s">
        <v>137</v>
      </c>
      <c r="D103" s="9" t="s">
        <v>66</v>
      </c>
      <c r="E103" s="9" t="s">
        <v>140</v>
      </c>
    </row>
    <row r="104" spans="2:5" ht="35.1" customHeight="1" x14ac:dyDescent="0.25">
      <c r="B104" s="9" t="s">
        <v>141</v>
      </c>
      <c r="C104" s="9" t="s">
        <v>137</v>
      </c>
      <c r="D104" s="9" t="s">
        <v>66</v>
      </c>
      <c r="E104" s="9" t="s">
        <v>142</v>
      </c>
    </row>
    <row r="105" spans="2:5" ht="35.1" customHeight="1" x14ac:dyDescent="0.25">
      <c r="B105" s="9" t="s">
        <v>143</v>
      </c>
      <c r="C105" s="9" t="s">
        <v>137</v>
      </c>
      <c r="D105" s="9" t="s">
        <v>66</v>
      </c>
      <c r="E105" s="9" t="s">
        <v>144</v>
      </c>
    </row>
    <row r="106" spans="2:5" ht="35.1" customHeight="1" x14ac:dyDescent="0.25">
      <c r="B106" s="9" t="s">
        <v>58</v>
      </c>
      <c r="C106" s="9" t="s">
        <v>137</v>
      </c>
      <c r="D106" s="9" t="s">
        <v>66</v>
      </c>
      <c r="E106" s="9" t="s">
        <v>145</v>
      </c>
    </row>
    <row r="109" spans="2:5" ht="18" x14ac:dyDescent="0.25">
      <c r="B109" s="1" t="s">
        <v>146</v>
      </c>
    </row>
    <row r="111" spans="2:5" x14ac:dyDescent="0.25">
      <c r="B111" t="s">
        <v>147</v>
      </c>
    </row>
    <row r="113" spans="2:3" ht="35.1" customHeight="1" x14ac:dyDescent="0.25">
      <c r="B113" s="8" t="s">
        <v>148</v>
      </c>
      <c r="C113" s="8" t="s">
        <v>149</v>
      </c>
    </row>
    <row r="114" spans="2:3" ht="35.1" customHeight="1" x14ac:dyDescent="0.25">
      <c r="B114" s="9" t="s">
        <v>150</v>
      </c>
      <c r="C114" s="9" t="s">
        <v>151</v>
      </c>
    </row>
    <row r="115" spans="2:3" ht="35.1" customHeight="1" x14ac:dyDescent="0.25">
      <c r="B115" s="9" t="s">
        <v>152</v>
      </c>
      <c r="C115" s="9" t="s">
        <v>153</v>
      </c>
    </row>
    <row r="116" spans="2:3" ht="35.1" customHeight="1" x14ac:dyDescent="0.25">
      <c r="B116" s="9" t="s">
        <v>154</v>
      </c>
      <c r="C116" s="9" t="s">
        <v>155</v>
      </c>
    </row>
    <row r="117" spans="2:3" ht="35.1" customHeight="1" x14ac:dyDescent="0.25">
      <c r="B117" s="9" t="s">
        <v>156</v>
      </c>
      <c r="C117" s="9" t="s">
        <v>157</v>
      </c>
    </row>
    <row r="118" spans="2:3" ht="35.1" customHeight="1" x14ac:dyDescent="0.25">
      <c r="B118" s="9" t="s">
        <v>158</v>
      </c>
      <c r="C118" s="9" t="s">
        <v>159</v>
      </c>
    </row>
    <row r="119" spans="2:3" ht="35.1" customHeight="1" x14ac:dyDescent="0.25">
      <c r="B119" s="9" t="s">
        <v>160</v>
      </c>
      <c r="C119" s="9" t="s">
        <v>161</v>
      </c>
    </row>
  </sheetData>
  <mergeCells count="4">
    <mergeCell ref="C15:E15"/>
    <mergeCell ref="C16:E16"/>
    <mergeCell ref="C17:E17"/>
    <mergeCell ref="C18:E18"/>
  </mergeCells>
  <pageMargins left="0.25" right="0.25" top="0.75" bottom="0.75" header="0.3" footer="0.3"/>
  <pageSetup scale="62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Plannin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2024-10-02T17:03:51Z</cp:lastPrinted>
  <dcterms:created xsi:type="dcterms:W3CDTF">2024-10-01T10:19:41Z</dcterms:created>
  <dcterms:modified xsi:type="dcterms:W3CDTF">2024-10-02T17:04:12Z</dcterms:modified>
</cp:coreProperties>
</file>