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1_{FD971918-241D-4B27-B2BF-EF147A8E8A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ime sheet" sheetId="1" r:id="rId1"/>
  </sheets>
  <definedNames>
    <definedName name="ColumnTitle1">TimeSheet[[#Headers],[Dates(s)]]</definedName>
    <definedName name="ColumnTitleRegion1..E6.1">'Time sheet'!$C$7</definedName>
    <definedName name="_xlnm.Print_Titles" localSheetId="0">'Time sheet'!$10:$10</definedName>
    <definedName name="WorkweekHours">'Time sheet'!$C$8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17" i="1"/>
  <c r="G16" i="1"/>
  <c r="G11" i="1"/>
  <c r="G12" i="1"/>
  <c r="G13" i="1"/>
  <c r="G14" i="1"/>
  <c r="G15" i="1"/>
  <c r="D8" i="1" l="1"/>
  <c r="E8" i="1" s="1"/>
  <c r="F8" i="1" s="1"/>
</calcChain>
</file>

<file path=xl/sharedStrings.xml><?xml version="1.0" encoding="utf-8"?>
<sst xmlns="http://schemas.openxmlformats.org/spreadsheetml/2006/main" count="18" uniqueCount="18">
  <si>
    <t>(123) 456-7890</t>
  </si>
  <si>
    <t>Time Sheet</t>
  </si>
  <si>
    <t>Period</t>
  </si>
  <si>
    <t>Employee Details</t>
  </si>
  <si>
    <t>Manager Details</t>
  </si>
  <si>
    <t>Total Work Week Hours</t>
  </si>
  <si>
    <t>Total Hours Worked</t>
  </si>
  <si>
    <t>Regular Hours</t>
  </si>
  <si>
    <t>Overtime Hours</t>
  </si>
  <si>
    <t>Hours Worked</t>
  </si>
  <si>
    <t>Time Out</t>
  </si>
  <si>
    <t>Lunch End</t>
  </si>
  <si>
    <t>Lunch Start</t>
  </si>
  <si>
    <t>Time In</t>
  </si>
  <si>
    <t>Dates(s)</t>
  </si>
  <si>
    <t>[Email]</t>
  </si>
  <si>
    <t>Ms. Ifra Gull</t>
  </si>
  <si>
    <t>Ms. Shalez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</si>
</sst>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409]h:mm\ AM/PM;@"/>
    <numFmt numFmtId="165" formatCode="m/d/yy;@"/>
    <numFmt numFmtId="166" formatCode="[&lt;=9999999]###\-####;\(###\)\ ###\-####"/>
  </numFmts>
  <fonts count="15" x14ac:knownFonts="1">
    <font>
      <sz val="11"/>
      <color theme="1"/>
      <name val="Courier New"/>
      <family val="2"/>
      <scheme val="minor"/>
    </font>
    <font>
      <sz val="24"/>
      <color theme="4"/>
      <name val="Courier New"/>
      <family val="2"/>
      <scheme val="major"/>
    </font>
    <font>
      <sz val="12"/>
      <color theme="4"/>
      <name val="Courier New"/>
      <family val="2"/>
      <scheme val="major"/>
    </font>
    <font>
      <sz val="16"/>
      <color theme="5"/>
      <name val="Courier New"/>
      <family val="2"/>
      <scheme val="major"/>
    </font>
    <font>
      <sz val="20"/>
      <color theme="4"/>
      <name val="Courier New"/>
      <family val="2"/>
      <scheme val="minor"/>
    </font>
    <font>
      <sz val="11"/>
      <color theme="5"/>
      <name val="Courier New"/>
      <family val="2"/>
      <scheme val="major"/>
    </font>
    <font>
      <sz val="11"/>
      <color theme="1"/>
      <name val="Courier New"/>
      <family val="2"/>
      <scheme val="minor"/>
    </font>
    <font>
      <sz val="11"/>
      <color theme="1"/>
      <name val="Helvetica"/>
      <family val="2"/>
    </font>
    <font>
      <sz val="48"/>
      <color theme="0"/>
      <name val="Helvetica"/>
      <family val="2"/>
    </font>
    <font>
      <sz val="24"/>
      <color theme="1"/>
      <name val="Helvetica"/>
      <family val="2"/>
    </font>
    <font>
      <b/>
      <sz val="16"/>
      <color theme="1"/>
      <name val="Helvetica"/>
      <family val="2"/>
    </font>
    <font>
      <sz val="14"/>
      <color theme="1"/>
      <name val="Helvetica"/>
      <family val="2"/>
    </font>
    <font>
      <b/>
      <sz val="14"/>
      <color theme="1"/>
      <name val="Helvetica"/>
      <family val="2"/>
    </font>
    <font>
      <sz val="20"/>
      <color theme="1"/>
      <name val="Helvetica"/>
      <family val="2"/>
    </font>
    <font>
      <b/>
      <sz val="16"/>
      <color theme="0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/>
      <bottom style="thin">
        <color theme="1" tint="0.34998626667073579"/>
      </bottom>
      <diagonal/>
    </border>
  </borders>
  <cellStyleXfs count="12">
    <xf numFmtId="0" fontId="0" fillId="0" borderId="0">
      <alignment horizontal="left"/>
    </xf>
    <xf numFmtId="0" fontId="1" fillId="2" borderId="1" applyNumberFormat="0" applyProtection="0">
      <alignment horizontal="left"/>
    </xf>
    <xf numFmtId="0" fontId="2" fillId="0" borderId="0" applyNumberFormat="0" applyFill="0" applyBorder="0" applyProtection="0">
      <alignment wrapText="1"/>
    </xf>
    <xf numFmtId="0" fontId="3" fillId="0" borderId="0" applyNumberFormat="0" applyFill="0" applyBorder="0" applyAlignment="0" applyProtection="0"/>
    <xf numFmtId="0" fontId="5" fillId="0" borderId="0" applyNumberFormat="0" applyFill="0" applyBorder="0" applyProtection="0">
      <alignment wrapText="1"/>
    </xf>
    <xf numFmtId="39" fontId="4" fillId="0" borderId="0" applyFill="0" applyBorder="0" applyProtection="0">
      <alignment horizontal="left"/>
    </xf>
    <xf numFmtId="165" fontId="6" fillId="0" borderId="0" applyFont="0" applyFill="0" applyBorder="0" applyAlignment="0">
      <alignment horizontal="left"/>
    </xf>
    <xf numFmtId="4" fontId="6" fillId="0" borderId="0" applyFont="0" applyFill="0" applyBorder="0" applyAlignment="0">
      <alignment horizontal="left"/>
    </xf>
    <xf numFmtId="164" fontId="6" fillId="0" borderId="0" applyFont="0" applyFill="0" applyBorder="0" applyAlignment="0">
      <alignment horizontal="left"/>
    </xf>
    <xf numFmtId="166" fontId="6" fillId="0" borderId="0" applyFont="0" applyFill="0" applyBorder="0" applyAlignment="0">
      <alignment horizontal="left"/>
    </xf>
    <xf numFmtId="0" fontId="6" fillId="0" borderId="0" applyNumberFormat="0" applyFill="0" applyBorder="0" applyProtection="0">
      <alignment horizontal="left" wrapText="1"/>
    </xf>
    <xf numFmtId="0" fontId="6" fillId="0" borderId="0" applyNumberFormat="0" applyFill="0" applyBorder="0" applyProtection="0">
      <alignment horizontal="left" wrapText="1"/>
    </xf>
  </cellStyleXfs>
  <cellXfs count="41">
    <xf numFmtId="0" fontId="0" fillId="0" borderId="0" xfId="0">
      <alignment horizontal="left"/>
    </xf>
    <xf numFmtId="0" fontId="7" fillId="3" borderId="0" xfId="0" applyFont="1" applyFill="1" applyAlignment="1">
      <alignment horizontal="center" vertical="center"/>
    </xf>
    <xf numFmtId="0" fontId="9" fillId="3" borderId="0" xfId="1" applyFont="1" applyFill="1" applyBorder="1" applyAlignment="1">
      <alignment horizontal="center" vertical="center"/>
    </xf>
    <xf numFmtId="0" fontId="7" fillId="3" borderId="0" xfId="0" applyFont="1" applyFill="1">
      <alignment horizontal="left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14" fontId="11" fillId="3" borderId="6" xfId="0" applyNumberFormat="1" applyFont="1" applyFill="1" applyBorder="1" applyAlignment="1">
      <alignment horizontal="center" vertical="center"/>
    </xf>
    <xf numFmtId="14" fontId="11" fillId="3" borderId="7" xfId="0" applyNumberFormat="1" applyFont="1" applyFill="1" applyBorder="1" applyAlignment="1">
      <alignment horizontal="center" vertical="center"/>
    </xf>
    <xf numFmtId="0" fontId="7" fillId="3" borderId="5" xfId="0" applyFont="1" applyFill="1" applyBorder="1">
      <alignment horizontal="left"/>
    </xf>
    <xf numFmtId="0" fontId="7" fillId="3" borderId="6" xfId="0" applyFont="1" applyFill="1" applyBorder="1">
      <alignment horizontal="left"/>
    </xf>
    <xf numFmtId="0" fontId="11" fillId="3" borderId="6" xfId="10" applyFont="1" applyFill="1" applyBorder="1" applyAlignment="1">
      <alignment horizontal="center" vertical="center" wrapText="1"/>
    </xf>
    <xf numFmtId="0" fontId="7" fillId="3" borderId="7" xfId="0" applyFont="1" applyFill="1" applyBorder="1">
      <alignment horizontal="left"/>
    </xf>
    <xf numFmtId="0" fontId="7" fillId="3" borderId="8" xfId="0" applyFont="1" applyFill="1" applyBorder="1">
      <alignment horizontal="left"/>
    </xf>
    <xf numFmtId="0" fontId="7" fillId="3" borderId="9" xfId="0" applyFont="1" applyFill="1" applyBorder="1">
      <alignment horizontal="left"/>
    </xf>
    <xf numFmtId="166" fontId="11" fillId="3" borderId="9" xfId="9" applyFont="1" applyFill="1" applyBorder="1" applyAlignment="1">
      <alignment horizontal="center" vertical="center"/>
    </xf>
    <xf numFmtId="0" fontId="7" fillId="3" borderId="10" xfId="0" applyFont="1" applyFill="1" applyBorder="1">
      <alignment horizontal="left"/>
    </xf>
    <xf numFmtId="0" fontId="7" fillId="3" borderId="17" xfId="0" applyFont="1" applyFill="1" applyBorder="1">
      <alignment horizontal="left"/>
    </xf>
    <xf numFmtId="166" fontId="11" fillId="3" borderId="17" xfId="9" applyFont="1" applyFill="1" applyBorder="1" applyAlignment="1">
      <alignment horizontal="center" vertical="center"/>
    </xf>
    <xf numFmtId="39" fontId="13" fillId="3" borderId="9" xfId="5" applyFont="1" applyFill="1" applyBorder="1" applyAlignment="1">
      <alignment horizontal="center" vertical="center"/>
    </xf>
    <xf numFmtId="0" fontId="7" fillId="3" borderId="16" xfId="0" applyFont="1" applyFill="1" applyBorder="1">
      <alignment horizontal="left"/>
    </xf>
    <xf numFmtId="39" fontId="13" fillId="3" borderId="16" xfId="5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165" fontId="11" fillId="3" borderId="12" xfId="6" applyFont="1" applyFill="1" applyBorder="1" applyAlignment="1">
      <alignment horizontal="center" vertical="center"/>
    </xf>
    <xf numFmtId="164" fontId="11" fillId="3" borderId="6" xfId="8" applyFont="1" applyFill="1" applyBorder="1" applyAlignment="1">
      <alignment horizontal="center" vertical="center"/>
    </xf>
    <xf numFmtId="4" fontId="11" fillId="3" borderId="13" xfId="7" applyFont="1" applyFill="1" applyBorder="1" applyAlignment="1">
      <alignment horizontal="center" vertical="center"/>
    </xf>
    <xf numFmtId="164" fontId="11" fillId="3" borderId="14" xfId="8" applyFont="1" applyFill="1" applyBorder="1" applyAlignment="1">
      <alignment horizontal="center" vertical="center"/>
    </xf>
    <xf numFmtId="4" fontId="11" fillId="3" borderId="15" xfId="7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165" fontId="10" fillId="5" borderId="11" xfId="6" applyFont="1" applyFill="1" applyBorder="1" applyAlignment="1">
      <alignment horizontal="center" vertical="center"/>
    </xf>
    <xf numFmtId="165" fontId="10" fillId="5" borderId="19" xfId="6" applyFont="1" applyFill="1" applyBorder="1" applyAlignment="1">
      <alignment horizontal="center" vertical="center"/>
    </xf>
    <xf numFmtId="0" fontId="8" fillId="4" borderId="20" xfId="1" applyFont="1" applyFill="1" applyBorder="1" applyAlignment="1">
      <alignment horizontal="center" vertical="center"/>
    </xf>
    <xf numFmtId="0" fontId="8" fillId="4" borderId="21" xfId="1" applyFont="1" applyFill="1" applyBorder="1" applyAlignment="1">
      <alignment horizontal="center" vertical="center"/>
    </xf>
    <xf numFmtId="0" fontId="8" fillId="4" borderId="22" xfId="1" applyFont="1" applyFill="1" applyBorder="1" applyAlignment="1">
      <alignment horizontal="center" vertical="center"/>
    </xf>
    <xf numFmtId="0" fontId="12" fillId="5" borderId="2" xfId="0" applyFont="1" applyFill="1" applyBorder="1">
      <alignment horizontal="left"/>
    </xf>
    <xf numFmtId="0" fontId="12" fillId="5" borderId="3" xfId="2" applyFont="1" applyFill="1" applyBorder="1" applyAlignment="1">
      <alignment horizontal="center" vertical="center" wrapText="1"/>
    </xf>
    <xf numFmtId="0" fontId="12" fillId="5" borderId="4" xfId="0" applyFont="1" applyFill="1" applyBorder="1">
      <alignment horizontal="left"/>
    </xf>
    <xf numFmtId="0" fontId="14" fillId="4" borderId="23" xfId="0" applyFont="1" applyFill="1" applyBorder="1" applyAlignment="1">
      <alignment horizontal="center" vertical="center"/>
    </xf>
    <xf numFmtId="165" fontId="11" fillId="0" borderId="12" xfId="6" applyFont="1" applyFill="1" applyBorder="1" applyAlignment="1">
      <alignment horizontal="center" vertical="center"/>
    </xf>
    <xf numFmtId="164" fontId="11" fillId="0" borderId="6" xfId="8" applyFont="1" applyFill="1" applyBorder="1" applyAlignment="1">
      <alignment horizontal="center" vertical="center"/>
    </xf>
    <xf numFmtId="4" fontId="11" fillId="0" borderId="13" xfId="7" applyFont="1" applyFill="1" applyBorder="1" applyAlignment="1">
      <alignment horizontal="center" vertical="center"/>
    </xf>
  </cellXfs>
  <cellStyles count="12">
    <cellStyle name="Date" xfId="6" xr:uid="{00000000-0005-0000-0000-000000000000}"/>
    <cellStyle name="Followed Hyperlink" xfId="11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ours" xfId="7" xr:uid="{00000000-0005-0000-0000-000006000000}"/>
    <cellStyle name="Hyperlink" xfId="10" builtinId="8" customBuiltin="1"/>
    <cellStyle name="Normal" xfId="0" builtinId="0" customBuiltin="1"/>
    <cellStyle name="Phone" xfId="9" xr:uid="{00000000-0005-0000-0000-000009000000}"/>
    <cellStyle name="Time" xfId="8" xr:uid="{00000000-0005-0000-0000-00000A000000}"/>
    <cellStyle name="Title" xfId="1" builtinId="15" customBuiltin="1"/>
  </cellStyles>
  <dxfs count="19">
    <dxf>
      <border>
        <bottom style="thin">
          <color theme="1" tint="0.34998626667073579"/>
        </bottom>
      </border>
    </dxf>
    <dxf>
      <font>
        <b/>
        <strike val="0"/>
        <outline val="0"/>
        <shadow val="0"/>
        <u val="none"/>
        <vertAlign val="baseline"/>
        <sz val="16"/>
        <color theme="0"/>
        <name val="Helvetica"/>
        <family val="2"/>
        <scheme val="none"/>
      </font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Helvetica"/>
        <family val="2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border diagonalUp="0" diagonalDown="0">
        <left style="medium">
          <color theme="1" tint="0.34998626667073579"/>
        </left>
        <right style="medium">
          <color theme="1" tint="0.34998626667073579"/>
        </right>
        <top style="medium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color theme="1"/>
      </font>
      <fill>
        <patternFill>
          <fgColor theme="9" tint="0.59996337778862885"/>
          <bgColor theme="9" tint="0.59996337778862885"/>
        </patternFill>
      </fill>
      <border>
        <left/>
        <right/>
        <top style="medium">
          <color theme="9" tint="-0.24994659260841701"/>
        </top>
        <bottom style="medium">
          <color theme="9" tint="-0.24994659260841701"/>
        </bottom>
        <vertical style="medium">
          <color theme="9" tint="-0.24994659260841701"/>
        </vertical>
      </border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 diagonalUp="0" diagonalDown="0">
        <left/>
        <right/>
        <top style="thin">
          <color theme="9" tint="-0.24994659260841701"/>
        </top>
        <bottom style="thin">
          <color theme="9" tint="-0.24994659260841701"/>
        </bottom>
        <vertical style="medium">
          <color theme="9" tint="-0.24994659260841701"/>
        </vertical>
        <horizontal style="thin">
          <color theme="9" tint="-0.24994659260841701"/>
        </horizontal>
      </border>
    </dxf>
  </dxfs>
  <tableStyles count="1" defaultTableStyle="Time Sheet" defaultPivotStyle="PivotStyleLight16">
    <tableStyle name="Time Sheet" pivot="0" count="2" xr9:uid="{00000000-0011-0000-FFFF-FFFF00000000}">
      <tableStyleElement type="wholeTable" dxfId="18"/>
      <tableStyleElement type="headerRow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imeSheet" displayName="TimeSheet" ref="B10:G20" headerRowDxfId="1" dataDxfId="2" totalsRowDxfId="3" headerRowBorderDxfId="0" tableBorderDxfId="10">
  <autoFilter ref="B10:G20" xr:uid="{00000000-0009-0000-0100-000001000000}"/>
  <tableColumns count="6">
    <tableColumn id="1" xr3:uid="{00000000-0010-0000-0000-000001000000}" name="Dates(s)" totalsRowLabel="Total" dataDxfId="9" totalsRowDxfId="16" dataCellStyle="Date"/>
    <tableColumn id="2" xr3:uid="{00000000-0010-0000-0000-000002000000}" name="Time In" dataDxfId="8" totalsRowDxfId="15" dataCellStyle="Time"/>
    <tableColumn id="3" xr3:uid="{00000000-0010-0000-0000-000003000000}" name="Lunch Start" dataDxfId="7" totalsRowDxfId="14" dataCellStyle="Time"/>
    <tableColumn id="4" xr3:uid="{00000000-0010-0000-0000-000004000000}" name="Lunch End" dataDxfId="6" totalsRowDxfId="13" dataCellStyle="Time"/>
    <tableColumn id="5" xr3:uid="{00000000-0010-0000-0000-000005000000}" name="Time Out" dataDxfId="5" totalsRowDxfId="12" dataCellStyle="Time"/>
    <tableColumn id="6" xr3:uid="{00000000-0010-0000-0000-000006000000}" name="Hours Worked" totalsRowFunction="sum" dataDxfId="4" totalsRowDxfId="11" dataCellStyle="Hours">
      <calculatedColumnFormula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calculatedColumnFormula>
    </tableColumn>
  </tableColumns>
  <tableStyleInfo name="TableStyleLight15" showFirstColumn="0" showLastColumn="0" showRowStripes="0" showColumnStripes="0"/>
  <extLst>
    <ext xmlns:x14="http://schemas.microsoft.com/office/spreadsheetml/2009/9/main" uri="{504A1905-F514-4f6f-8877-14C23A59335A}">
      <x14:table altTextSummary="Enter daily time in and out, including lunch start and end times. Daily hours worked, total hours worked, regular hours, and overtime hours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Matcha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A49D51"/>
      </a:accent1>
      <a:accent2>
        <a:srgbClr val="73784A"/>
      </a:accent2>
      <a:accent3>
        <a:srgbClr val="D6CEA5"/>
      </a:accent3>
      <a:accent4>
        <a:srgbClr val="727562"/>
      </a:accent4>
      <a:accent5>
        <a:srgbClr val="4A4D3A"/>
      </a:accent5>
      <a:accent6>
        <a:srgbClr val="84BFA3"/>
      </a:accent6>
      <a:hlink>
        <a:srgbClr val="0563C1"/>
      </a:hlink>
      <a:folHlink>
        <a:srgbClr val="954F72"/>
      </a:folHlink>
    </a:clrScheme>
    <a:fontScheme name="Custom 83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H34"/>
  <sheetViews>
    <sheetView showGridLines="0" tabSelected="1" zoomScale="65" zoomScaleNormal="65" workbookViewId="0">
      <selection activeCell="D3" sqref="D3:E3"/>
    </sheetView>
  </sheetViews>
  <sheetFormatPr defaultColWidth="8.6640625" defaultRowHeight="20.25" customHeight="1" x14ac:dyDescent="0.2"/>
  <cols>
    <col min="1" max="1" width="2.5546875" style="3" customWidth="1"/>
    <col min="2" max="7" width="35.6640625" style="3" customWidth="1"/>
    <col min="8" max="8" width="2.5546875" style="3" customWidth="1"/>
    <col min="9" max="16384" width="8.6640625" style="3"/>
  </cols>
  <sheetData>
    <row r="1" spans="2:8" s="1" customFormat="1" ht="90" customHeight="1" thickBot="1" x14ac:dyDescent="0.3">
      <c r="B1" s="31" t="s">
        <v>1</v>
      </c>
      <c r="C1" s="32"/>
      <c r="D1" s="32"/>
      <c r="E1" s="32"/>
      <c r="F1" s="32"/>
      <c r="G1" s="33"/>
      <c r="H1" s="2"/>
    </row>
    <row r="2" spans="2:8" ht="40.15" customHeight="1" x14ac:dyDescent="0.2">
      <c r="B2" s="27" t="s">
        <v>4</v>
      </c>
      <c r="C2" s="28"/>
      <c r="D2" s="28" t="s">
        <v>3</v>
      </c>
      <c r="E2" s="28"/>
      <c r="F2" s="29" t="s">
        <v>2</v>
      </c>
      <c r="G2" s="30"/>
    </row>
    <row r="3" spans="2:8" ht="40.15" customHeight="1" x14ac:dyDescent="0.2">
      <c r="B3" s="4" t="s">
        <v>16</v>
      </c>
      <c r="C3" s="5"/>
      <c r="D3" s="5" t="s">
        <v>17</v>
      </c>
      <c r="E3" s="5"/>
      <c r="F3" s="6">
        <v>44927</v>
      </c>
      <c r="G3" s="7">
        <v>44957</v>
      </c>
    </row>
    <row r="4" spans="2:8" ht="40.15" customHeight="1" x14ac:dyDescent="0.2">
      <c r="B4" s="8"/>
      <c r="C4" s="9"/>
      <c r="D4" s="10" t="s">
        <v>15</v>
      </c>
      <c r="E4" s="10"/>
      <c r="F4" s="9"/>
      <c r="G4" s="11"/>
    </row>
    <row r="5" spans="2:8" ht="35.25" customHeight="1" thickBot="1" x14ac:dyDescent="0.25">
      <c r="B5" s="12"/>
      <c r="C5" s="13"/>
      <c r="D5" s="14" t="s">
        <v>0</v>
      </c>
      <c r="E5" s="14"/>
      <c r="F5" s="13"/>
      <c r="G5" s="15"/>
    </row>
    <row r="6" spans="2:8" ht="35.25" customHeight="1" thickBot="1" x14ac:dyDescent="0.25">
      <c r="B6" s="16"/>
      <c r="C6" s="16"/>
      <c r="D6" s="17"/>
      <c r="E6" s="17"/>
      <c r="F6" s="16"/>
      <c r="G6" s="16"/>
    </row>
    <row r="7" spans="2:8" ht="49.9" customHeight="1" x14ac:dyDescent="0.25">
      <c r="B7" s="34"/>
      <c r="C7" s="35" t="s">
        <v>5</v>
      </c>
      <c r="D7" s="35" t="s">
        <v>6</v>
      </c>
      <c r="E7" s="35" t="s">
        <v>7</v>
      </c>
      <c r="F7" s="35" t="s">
        <v>8</v>
      </c>
      <c r="G7" s="36"/>
    </row>
    <row r="8" spans="2:8" ht="49.9" customHeight="1" thickBot="1" x14ac:dyDescent="0.25">
      <c r="B8" s="12"/>
      <c r="C8" s="18">
        <v>45</v>
      </c>
      <c r="D8" s="18">
        <f>SUBTOTAL(109,TimeSheet[Hours Worked])</f>
        <v>54.999999999999943</v>
      </c>
      <c r="E8" s="18">
        <f>IFERROR(IF(D8&lt;=WorkweekHours,D8,WorkweekHours),"")</f>
        <v>45</v>
      </c>
      <c r="F8" s="18">
        <f>IFERROR(D8-E8, "")</f>
        <v>9.9999999999999432</v>
      </c>
      <c r="G8" s="15"/>
    </row>
    <row r="9" spans="2:8" ht="49.9" customHeight="1" x14ac:dyDescent="0.2">
      <c r="B9" s="19"/>
      <c r="C9" s="20"/>
      <c r="D9" s="20"/>
      <c r="E9" s="20"/>
      <c r="F9" s="20"/>
      <c r="G9" s="19"/>
    </row>
    <row r="10" spans="2:8" s="21" customFormat="1" ht="90" customHeight="1" x14ac:dyDescent="0.25">
      <c r="B10" s="37" t="s">
        <v>14</v>
      </c>
      <c r="C10" s="37" t="s">
        <v>13</v>
      </c>
      <c r="D10" s="37" t="s">
        <v>12</v>
      </c>
      <c r="E10" s="37" t="s">
        <v>11</v>
      </c>
      <c r="F10" s="37" t="s">
        <v>10</v>
      </c>
      <c r="G10" s="37" t="s">
        <v>9</v>
      </c>
    </row>
    <row r="11" spans="2:8" ht="50.1" customHeight="1" x14ac:dyDescent="0.2">
      <c r="B11" s="22">
        <v>45261</v>
      </c>
      <c r="C11" s="23">
        <v>0.35416666666666669</v>
      </c>
      <c r="D11" s="23">
        <v>0.52083333333333337</v>
      </c>
      <c r="E11" s="23">
        <v>0.5625</v>
      </c>
      <c r="F11" s="23">
        <v>0.79166666666666663</v>
      </c>
      <c r="G11" s="24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9.5</v>
      </c>
    </row>
    <row r="12" spans="2:8" ht="50.1" customHeight="1" x14ac:dyDescent="0.2">
      <c r="B12" s="22">
        <v>45262</v>
      </c>
      <c r="C12" s="23">
        <v>0.35416666666666669</v>
      </c>
      <c r="D12" s="23">
        <v>0.52083333333333337</v>
      </c>
      <c r="E12" s="23">
        <v>0.5625</v>
      </c>
      <c r="F12" s="23">
        <v>0.75</v>
      </c>
      <c r="G12" s="24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8.5</v>
      </c>
    </row>
    <row r="13" spans="2:8" ht="50.1" customHeight="1" x14ac:dyDescent="0.2">
      <c r="B13" s="22">
        <v>45263</v>
      </c>
      <c r="C13" s="23">
        <v>0.35416666666666702</v>
      </c>
      <c r="D13" s="23">
        <v>0.52083333333333304</v>
      </c>
      <c r="E13" s="23">
        <v>0.5625</v>
      </c>
      <c r="F13" s="23">
        <v>0.83333333333333337</v>
      </c>
      <c r="G13" s="24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10.499999999999986</v>
      </c>
    </row>
    <row r="14" spans="2:8" ht="50.1" customHeight="1" x14ac:dyDescent="0.2">
      <c r="B14" s="22">
        <v>45264</v>
      </c>
      <c r="C14" s="23">
        <v>0.35416666666666702</v>
      </c>
      <c r="D14" s="23">
        <v>0.52083333333333304</v>
      </c>
      <c r="E14" s="23">
        <v>0.5625</v>
      </c>
      <c r="F14" s="23">
        <v>0.70833333333333337</v>
      </c>
      <c r="G14" s="24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7.4999999999999858</v>
      </c>
    </row>
    <row r="15" spans="2:8" ht="50.1" customHeight="1" x14ac:dyDescent="0.2">
      <c r="B15" s="22">
        <v>45265</v>
      </c>
      <c r="C15" s="23">
        <v>0.35416666666666702</v>
      </c>
      <c r="D15" s="23">
        <v>0.52083333333333304</v>
      </c>
      <c r="E15" s="23">
        <v>0.5625</v>
      </c>
      <c r="F15" s="25">
        <v>0.8125</v>
      </c>
      <c r="G15" s="26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9.999999999999984</v>
      </c>
    </row>
    <row r="16" spans="2:8" ht="50.1" customHeight="1" x14ac:dyDescent="0.2">
      <c r="B16" s="22">
        <v>45266</v>
      </c>
      <c r="C16" s="23">
        <v>0.35416666666666702</v>
      </c>
      <c r="D16" s="23">
        <v>0.52083333333333304</v>
      </c>
      <c r="E16" s="23">
        <v>0.5625</v>
      </c>
      <c r="F16" s="39">
        <v>0.77083333333333337</v>
      </c>
      <c r="G16" s="40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8.9999999999999858</v>
      </c>
    </row>
    <row r="17" spans="2:7" ht="50.1" customHeight="1" x14ac:dyDescent="0.2">
      <c r="B17" s="38"/>
      <c r="C17" s="39"/>
      <c r="D17" s="39"/>
      <c r="E17" s="39"/>
      <c r="F17" s="39"/>
      <c r="G17" s="40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18" spans="2:7" ht="50.1" customHeight="1" x14ac:dyDescent="0.2">
      <c r="B18" s="38"/>
      <c r="C18" s="39"/>
      <c r="D18" s="39"/>
      <c r="E18" s="39"/>
      <c r="F18" s="39"/>
      <c r="G18" s="40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19" spans="2:7" ht="50.1" customHeight="1" x14ac:dyDescent="0.2">
      <c r="B19" s="38"/>
      <c r="C19" s="39"/>
      <c r="D19" s="39"/>
      <c r="E19" s="39"/>
      <c r="F19" s="39"/>
      <c r="G19" s="40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20" spans="2:7" ht="50.1" customHeight="1" x14ac:dyDescent="0.2">
      <c r="B20" s="38"/>
      <c r="C20" s="39"/>
      <c r="D20" s="39"/>
      <c r="E20" s="39"/>
      <c r="F20" s="39"/>
      <c r="G20" s="40">
        <f>IFERROR(IF(COUNT(TimeSheet[[#This Row],[Time In]:[Time Out]])=4,(IF(TimeSheet[[#This Row],[Time Out]]&lt;TimeSheet[[#This Row],[Time In]],1,0)+TimeSheet[[#This Row],[Time Out]])-TimeSheet[[#This Row],[Lunch End]]+TimeSheet[[#This Row],[Lunch Start]]-TimeSheet[[#This Row],[Time In]],IF(AND(LEN(TimeSheet[[#This Row],[Time In]])&lt;&gt;0,LEN(TimeSheet[[#This Row],[Time Out]])&lt;&gt;0),(IF(TimeSheet[[#This Row],[Time Out]]&lt;TimeSheet[[#This Row],[Time In]],1,0)+TimeSheet[[#This Row],[Time Out]])-TimeSheet[[#This Row],[Time In]],0))*24,0)</f>
        <v>0</v>
      </c>
    </row>
    <row r="21" spans="2:7" ht="50.1" customHeight="1" x14ac:dyDescent="0.2"/>
    <row r="22" spans="2:7" ht="50.1" customHeight="1" x14ac:dyDescent="0.2"/>
    <row r="23" spans="2:7" ht="50.1" customHeight="1" x14ac:dyDescent="0.2"/>
    <row r="24" spans="2:7" ht="50.1" customHeight="1" x14ac:dyDescent="0.2"/>
    <row r="25" spans="2:7" ht="50.1" customHeight="1" x14ac:dyDescent="0.2"/>
    <row r="26" spans="2:7" ht="50.1" customHeight="1" x14ac:dyDescent="0.2"/>
    <row r="27" spans="2:7" ht="50.1" customHeight="1" x14ac:dyDescent="0.2"/>
    <row r="28" spans="2:7" ht="50.1" customHeight="1" x14ac:dyDescent="0.2"/>
    <row r="29" spans="2:7" ht="50.1" customHeight="1" x14ac:dyDescent="0.2"/>
    <row r="30" spans="2:7" ht="50.1" customHeight="1" x14ac:dyDescent="0.2"/>
    <row r="31" spans="2:7" ht="50.1" customHeight="1" x14ac:dyDescent="0.2"/>
    <row r="32" spans="2:7" ht="50.1" customHeight="1" x14ac:dyDescent="0.2"/>
    <row r="33" ht="50.1" customHeight="1" x14ac:dyDescent="0.2"/>
    <row r="34" ht="50.1" customHeight="1" x14ac:dyDescent="0.2"/>
  </sheetData>
  <mergeCells count="8">
    <mergeCell ref="D5:E5"/>
    <mergeCell ref="B3:C3"/>
    <mergeCell ref="F2:G2"/>
    <mergeCell ref="B1:G1"/>
    <mergeCell ref="D2:E2"/>
    <mergeCell ref="B2:C2"/>
    <mergeCell ref="D3:E3"/>
    <mergeCell ref="D4:E4"/>
  </mergeCells>
  <dataValidations count="26">
    <dataValidation allowBlank="1" showErrorMessage="1" sqref="G7:G9 B23:G1048576 B2:B3 F22:G22 A2:A1048576 F2 D2:E6 H1:XFD1 H7:XFD1048576 H2:J6 M2:XFD6 B11:G21" xr:uid="{00000000-0002-0000-0000-000000000000}"/>
    <dataValidation allowBlank="1" showInputMessage="1" showErrorMessage="1" prompt="Use this worksheet to track hours worked in a work week. Enter Date and Times in TimeSheet table. Total Hours, Regular Hours and Overtime Hours are automatically calculated" sqref="A1" xr:uid="{00000000-0002-0000-0000-000001000000}"/>
    <dataValidation allowBlank="1" showInputMessage="1" showErrorMessage="1" prompt="Title of this worksheet is in this cell.  Enter Employee and Manager details in cells below" sqref="B1" xr:uid="{00000000-0002-0000-0000-000002000000}"/>
    <dataValidation allowBlank="1" showInputMessage="1" showErrorMessage="1" prompt="Enter Employee Name, Email and Phone in cells at right" sqref="D2" xr:uid="{00000000-0002-0000-0000-000003000000}"/>
    <dataValidation allowBlank="1" showInputMessage="1" showErrorMessage="1" prompt="Enter Manager Name in cells at right" sqref="B2" xr:uid="{00000000-0002-0000-0000-000007000000}"/>
    <dataValidation allowBlank="1" showInputMessage="1" showErrorMessage="1" prompt="Enter Manager Name in this cell" sqref="B3" xr:uid="{00000000-0002-0000-0000-000008000000}"/>
    <dataValidation allowBlank="1" showInputMessage="1" showErrorMessage="1" prompt="Enter Total Work Week Hours in cell below" sqref="C7" xr:uid="{00000000-0002-0000-0000-00000B000000}"/>
    <dataValidation allowBlank="1" showInputMessage="1" showErrorMessage="1" prompt="Total Hours Worked are automatically calculated in cell below" sqref="D7" xr:uid="{00000000-0002-0000-0000-00000C000000}"/>
    <dataValidation allowBlank="1" showInputMessage="1" showErrorMessage="1" prompt="Regular Hours are automatically calculated in cell below" sqref="E7" xr:uid="{00000000-0002-0000-0000-00000D000000}"/>
    <dataValidation allowBlank="1" showInputMessage="1" showErrorMessage="1" prompt="Overtime Hours are automatically calculated in cell below" sqref="F7" xr:uid="{00000000-0002-0000-0000-00000E000000}"/>
    <dataValidation allowBlank="1" showInputMessage="1" showErrorMessage="1" prompt="Enter Total Work Week Hours in this cell" sqref="C8:C9" xr:uid="{00000000-0002-0000-0000-00000F000000}"/>
    <dataValidation allowBlank="1" showInputMessage="1" showErrorMessage="1" prompt="Total Hours Worked are automatically calculated in this cell" sqref="D8:D9" xr:uid="{00000000-0002-0000-0000-000010000000}"/>
    <dataValidation allowBlank="1" showInputMessage="1" showErrorMessage="1" prompt="Regular Hours are automatically calculated in this cell" sqref="E8:E9" xr:uid="{00000000-0002-0000-0000-000011000000}"/>
    <dataValidation allowBlank="1" showInputMessage="1" showErrorMessage="1" prompt="Overtime Hours are automatically calculated in this cell" sqref="F8:F9" xr:uid="{00000000-0002-0000-0000-000012000000}"/>
    <dataValidation allowBlank="1" showInputMessage="1" showErrorMessage="1" prompt="Enter Date in this column under this heading. Use heading filters to find specific entries" sqref="B10" xr:uid="{00000000-0002-0000-0000-000013000000}"/>
    <dataValidation allowBlank="1" showInputMessage="1" showErrorMessage="1" prompt="Enter Time In in this column under this heading" sqref="C10" xr:uid="{00000000-0002-0000-0000-000014000000}"/>
    <dataValidation allowBlank="1" showInputMessage="1" showErrorMessage="1" prompt="Enter Lunch Start time in this column under this heading" sqref="D10" xr:uid="{00000000-0002-0000-0000-000015000000}"/>
    <dataValidation allowBlank="1" showInputMessage="1" showErrorMessage="1" prompt="Enter Lunch End time in this column under this heading" sqref="E10" xr:uid="{00000000-0002-0000-0000-000016000000}"/>
    <dataValidation allowBlank="1" showInputMessage="1" showErrorMessage="1" prompt="Enter Time Out in this column under this heading" sqref="F10" xr:uid="{00000000-0002-0000-0000-000017000000}"/>
    <dataValidation allowBlank="1" showInputMessage="1" showErrorMessage="1" prompt="Hours Worked are automatically calculated in this column under this heading" sqref="G10" xr:uid="{00000000-0002-0000-0000-000018000000}"/>
    <dataValidation allowBlank="1" showInputMessage="1" showErrorMessage="1" prompt="Enter Employee Name in this cell" sqref="D3" xr:uid="{00000000-0002-0000-0000-000004000000}"/>
    <dataValidation allowBlank="1" showInputMessage="1" showErrorMessage="1" prompt="Enter Employee Email in this cell" sqref="D4" xr:uid="{00000000-0002-0000-0000-000005000000}"/>
    <dataValidation allowBlank="1" showInputMessage="1" showErrorMessage="1" prompt="Enter Employee Phone in this cell" sqref="D5:D6" xr:uid="{00000000-0002-0000-0000-000006000000}"/>
    <dataValidation allowBlank="1" showInputMessage="1" showErrorMessage="1" prompt="Enter Period Start Date in this cell" sqref="F2" xr:uid="{00000000-0002-0000-0000-000009000000}"/>
    <dataValidation allowBlank="1" showInputMessage="1" showErrorMessage="1" prompt="Overtime hours are automatically calculated in this cell" sqref="F8:F9" xr:uid="{C2D4154D-45C3-4AED-B5FF-82876DDBA64B}"/>
    <dataValidation allowBlank="1" showInputMessage="1" showErrorMessage="1" prompt="Overtime hours are calculated in the cell below" sqref="F7" xr:uid="{9965C0FA-969E-4B8F-9229-883D736FB24C}"/>
  </dataValidations>
  <printOptions horizontalCentered="1"/>
  <pageMargins left="0.4" right="0.4" top="0.4" bottom="0.4" header="0.3" footer="0.3"/>
  <pageSetup paperSize="9" scale="54" fitToHeight="0" orientation="landscape" r:id="rId1"/>
  <headerFooter differentFirst="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642C4-4272-4DD1-957A-42F18F58AA4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662B0590-7F9A-474B-AC65-B4D2864D7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C21ED4-8F3B-4099-83A4-4E8592B5B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TM10000091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Time sheet</vt:lpstr>
      <vt:lpstr>ColumnTitle1</vt:lpstr>
      <vt:lpstr>ColumnTitleRegion1..E6.1</vt:lpstr>
      <vt:lpstr>'Time sheet'!Print_Titles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2022-12-15T07:00:51Z</dcterms:created>
  <dcterms:modified xsi:type="dcterms:W3CDTF">2023-01-11T14:59:53Z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