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5\"/>
    </mc:Choice>
  </mc:AlternateContent>
  <xr:revisionPtr revIDLastSave="0" documentId="8_{FB368DDE-C075-4A09-B1E0-DB3BC798F495}" xr6:coauthVersionLast="44" xr6:coauthVersionMax="44" xr10:uidLastSave="{00000000-0000-0000-0000-000000000000}"/>
  <bookViews>
    <workbookView xWindow="-120" yWindow="-120" windowWidth="20730" windowHeight="11160" xr2:uid="{7F300161-E5B2-46DB-B9C7-92BBE8A09E4C}"/>
  </bookViews>
  <sheets>
    <sheet name="Vacation Cost Planner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1" l="1"/>
  <c r="F17" i="1"/>
  <c r="F16" i="1"/>
  <c r="F15" i="1"/>
  <c r="F14" i="1"/>
  <c r="F13" i="1"/>
  <c r="F12" i="1"/>
  <c r="F11" i="1"/>
  <c r="F10" i="1"/>
  <c r="F18" i="1" s="1"/>
  <c r="F9" i="1"/>
  <c r="F8" i="1"/>
  <c r="D4" i="1"/>
  <c r="B5" i="1" s="1"/>
  <c r="D5" i="1" l="1"/>
</calcChain>
</file>

<file path=xl/sharedStrings.xml><?xml version="1.0" encoding="utf-8"?>
<sst xmlns="http://schemas.openxmlformats.org/spreadsheetml/2006/main" count="30" uniqueCount="22">
  <si>
    <t>Target trip budget</t>
  </si>
  <si>
    <t>Total cost of the trip</t>
  </si>
  <si>
    <t>Item</t>
  </si>
  <si>
    <t>Description</t>
  </si>
  <si>
    <t>Cost</t>
  </si>
  <si>
    <t>Qty</t>
  </si>
  <si>
    <t>Amount</t>
  </si>
  <si>
    <t>Notes</t>
  </si>
  <si>
    <t>Airfare</t>
  </si>
  <si>
    <t>Tickets</t>
  </si>
  <si>
    <t>Hotel</t>
  </si>
  <si>
    <t>Room</t>
  </si>
  <si>
    <t>Car rental</t>
  </si>
  <si>
    <t>Cost per day</t>
  </si>
  <si>
    <t>Gas</t>
  </si>
  <si>
    <t>Cost per gallon</t>
  </si>
  <si>
    <t>Entertainment</t>
  </si>
  <si>
    <t>Gifts</t>
  </si>
  <si>
    <t>Miscellaneous</t>
  </si>
  <si>
    <t>Food</t>
  </si>
  <si>
    <t>Total</t>
  </si>
  <si>
    <t>Vacation Cost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</si>
</sst>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3"/>
      <color theme="3"/>
      <name val="Microsoft Sans Serif"/>
      <family val="2"/>
    </font>
    <font>
      <sz val="11"/>
      <color theme="3"/>
      <name val="Microsoft Sans Serif"/>
      <family val="2"/>
    </font>
    <font>
      <sz val="14"/>
      <color theme="6" tint="-0.24994659260841701"/>
      <name val="Microsoft Sans Serif"/>
      <family val="2"/>
    </font>
    <font>
      <sz val="11"/>
      <color theme="0"/>
      <name val="Trebuchet MS"/>
      <family val="2"/>
    </font>
    <font>
      <sz val="11"/>
      <color theme="1"/>
      <name val="Trebuchet MS"/>
      <family val="2"/>
    </font>
    <font>
      <sz val="10"/>
      <color theme="1" tint="0.24994659260841701"/>
      <name val="Trebuchet MS"/>
      <family val="2"/>
    </font>
    <font>
      <sz val="26"/>
      <color theme="0"/>
      <name val="Microsoft Sans Serif"/>
      <family val="2"/>
    </font>
    <font>
      <sz val="11"/>
      <color theme="0"/>
      <name val="Microsoft Sans Serif"/>
      <family val="2"/>
    </font>
    <font>
      <sz val="14"/>
      <color theme="0"/>
      <name val="Microsoft Sans Serif"/>
      <family val="2"/>
    </font>
    <font>
      <b/>
      <sz val="14"/>
      <color rgb="FFC00000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8" fillId="0" borderId="0" xfId="5" applyFont="1" applyBorder="1" applyAlignment="1">
      <alignment vertical="center"/>
    </xf>
    <xf numFmtId="164" fontId="5" fillId="0" borderId="0" xfId="5" applyNumberFormat="1" applyFont="1" applyBorder="1" applyAlignment="1">
      <alignment vertical="center"/>
    </xf>
    <xf numFmtId="0" fontId="9" fillId="0" borderId="0" xfId="6" applyFont="1" applyBorder="1" applyAlignment="1">
      <alignment horizontal="left" vertical="center"/>
    </xf>
    <xf numFmtId="42" fontId="10" fillId="0" borderId="0" xfId="3" applyFont="1" applyBorder="1" applyAlignment="1">
      <alignment horizontal="left" vertical="center"/>
    </xf>
    <xf numFmtId="8" fontId="6" fillId="0" borderId="0" xfId="6" applyNumberFormat="1" applyFont="1" applyBorder="1" applyAlignment="1">
      <alignment vertical="center"/>
    </xf>
    <xf numFmtId="0" fontId="9" fillId="0" borderId="0" xfId="7" applyFont="1" applyBorder="1" applyAlignment="1">
      <alignment vertical="center"/>
    </xf>
    <xf numFmtId="0" fontId="4" fillId="0" borderId="0" xfId="7" applyBorder="1" applyAlignment="1">
      <alignment vertical="center"/>
    </xf>
    <xf numFmtId="0" fontId="11" fillId="2" borderId="0" xfId="0" applyFont="1" applyFill="1" applyAlignment="1">
      <alignment horizontal="left" wrapText="1"/>
    </xf>
    <xf numFmtId="8" fontId="11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12" fillId="0" borderId="0" xfId="0" applyFont="1" applyAlignment="1">
      <alignment wrapText="1"/>
    </xf>
    <xf numFmtId="44" fontId="12" fillId="0" borderId="0" xfId="2" applyFont="1"/>
    <xf numFmtId="41" fontId="12" fillId="0" borderId="0" xfId="1" applyFont="1"/>
    <xf numFmtId="49" fontId="12" fillId="0" borderId="0" xfId="0" applyNumberFormat="1" applyFont="1" applyAlignment="1">
      <alignment horizontal="left" wrapText="1"/>
    </xf>
    <xf numFmtId="0" fontId="13" fillId="0" borderId="0" xfId="0" applyFont="1" applyAlignment="1">
      <alignment wrapText="1"/>
    </xf>
    <xf numFmtId="8" fontId="13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164" fontId="12" fillId="0" borderId="0" xfId="0" applyNumberFormat="1" applyFont="1"/>
    <xf numFmtId="0" fontId="14" fillId="2" borderId="0" xfId="4" applyFont="1" applyFill="1" applyAlignment="1">
      <alignment vertical="center"/>
    </xf>
    <xf numFmtId="42" fontId="15" fillId="3" borderId="0" xfId="3" applyFont="1" applyFill="1" applyBorder="1" applyAlignment="1">
      <alignment horizontal="left" vertical="center"/>
    </xf>
    <xf numFmtId="42" fontId="16" fillId="4" borderId="0" xfId="3" applyFont="1" applyFill="1" applyBorder="1" applyAlignment="1">
      <alignment horizontal="left" vertical="center"/>
    </xf>
    <xf numFmtId="0" fontId="14" fillId="5" borderId="0" xfId="4" applyFont="1" applyFill="1" applyAlignment="1">
      <alignment vertical="center"/>
    </xf>
    <xf numFmtId="0" fontId="9" fillId="0" borderId="0" xfId="7" applyFont="1" applyBorder="1" applyAlignment="1">
      <alignment vertical="center"/>
    </xf>
    <xf numFmtId="42" fontId="15" fillId="5" borderId="0" xfId="3" applyFont="1" applyFill="1" applyBorder="1" applyAlignment="1">
      <alignment horizontal="left" vertical="center"/>
    </xf>
    <xf numFmtId="164" fontId="17" fillId="0" borderId="0" xfId="5" applyNumberFormat="1" applyFont="1" applyBorder="1" applyAlignment="1">
      <alignment vertical="center"/>
    </xf>
  </cellXfs>
  <cellStyles count="8">
    <cellStyle name="Comma [0]" xfId="1" builtinId="6"/>
    <cellStyle name="Currency" xfId="2" builtinId="4"/>
    <cellStyle name="Currency [0]" xfId="3" builtinId="7"/>
    <cellStyle name="Heading 2" xfId="5" builtinId="17"/>
    <cellStyle name="Heading 3" xfId="6" builtinId="18"/>
    <cellStyle name="Heading 4" xfId="7" builtinId="19"/>
    <cellStyle name="Normal" xfId="0" builtinId="0"/>
    <cellStyle name="Title" xfId="4" builtinId="15"/>
  </cellStyles>
  <dxfs count="23"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family val="2"/>
        <scheme val="none"/>
      </font>
      <numFmt numFmtId="12" formatCode="&quot;$&quot;#,##0.00_);[Red]\(&quot;$&quot;#,##0.00\)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</dxf>
    <dxf>
      <font>
        <strike val="0"/>
        <outline val="0"/>
        <shadow val="0"/>
        <u val="none"/>
        <vertAlign val="baseline"/>
        <name val="Trebuchet MS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0"/>
        <name val="Trebuchet MS"/>
        <family val="2"/>
        <scheme val="none"/>
      </font>
      <fill>
        <patternFill patternType="solid">
          <fgColor indexed="64"/>
          <bgColor theme="5" tint="-0.499984740745262"/>
        </patternFill>
      </fill>
      <alignment horizontal="left" vertical="bottom" textRotation="0" indent="0" justifyLastLine="0" shrinkToFit="0" readingOrder="0"/>
    </dxf>
    <dxf>
      <fill>
        <patternFill patternType="solid">
          <fgColor auto="1"/>
          <bgColor theme="5" tint="0.79995117038483843"/>
        </patternFill>
      </fill>
    </dxf>
    <dxf>
      <border>
        <left style="thin">
          <color theme="5" tint="0.39994506668294322"/>
        </left>
        <right style="thin">
          <color theme="5" tint="0.39994506668294322"/>
        </right>
        <top style="thin">
          <color theme="5" tint="0.39994506668294322"/>
        </top>
        <bottom style="thin">
          <color theme="5" tint="0.39994506668294322"/>
        </bottom>
        <horizontal style="thin">
          <color theme="5" tint="0.39994506668294322"/>
        </horizontal>
      </border>
    </dxf>
    <dxf>
      <fill>
        <patternFill patternType="solid">
          <fgColor auto="1"/>
          <bgColor theme="5" tint="0.79995117038483843"/>
        </patternFill>
      </fill>
      <border>
        <left style="thin">
          <color theme="5" tint="0.39994506668294322"/>
        </left>
        <right style="thin">
          <color theme="5" tint="0.39994506668294322"/>
        </right>
        <top style="thin">
          <color theme="5" tint="0.39994506668294322"/>
        </top>
        <bottom style="thin">
          <color theme="5" tint="0.39994506668294322"/>
        </bottom>
        <horizontal style="thin">
          <color theme="5" tint="0.39994506668294322"/>
        </horizontal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color theme="0"/>
      </font>
      <fill>
        <patternFill patternType="solid">
          <fgColor auto="1"/>
          <bgColor theme="5"/>
        </patternFill>
      </fill>
    </dxf>
  </dxfs>
  <tableStyles count="1" defaultTableStyle="TableStyleMedium2" defaultPivotStyle="PivotStyleLight16">
    <tableStyle name="Business Trip Budget" pivot="0" count="7" xr9:uid="{CC41B3F2-A529-4F2C-BA52-CDA3F15DBFF0}"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secondRowStripe" dxfId="17"/>
      <tableStyleElement type="firstColumnStrip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f03986935%20(1)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siness Trip Budget"/>
    </sheetNames>
    <sheetDataSet>
      <sheetData sheetId="0">
        <row r="2">
          <cell r="G2">
            <v>2369.3599999999997</v>
          </cell>
        </row>
        <row r="3">
          <cell r="G3">
            <v>2500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0C0EF-11FD-4BC2-99BC-FA7C5022CA50}" name="Data" displayName="Data" ref="B7:G18" totalsRowCount="1" headerRowDxfId="15" dataDxfId="13" totalsRowDxfId="14">
  <autoFilter ref="B7:G17" xr:uid="{A6287DE5-3091-4D23-93F0-2A98FDEF8D59}"/>
  <tableColumns count="6">
    <tableColumn id="1" xr3:uid="{019CAF98-FA09-4C92-A889-F1E100D96833}" name="Item" totalsRowLabel="Total" dataDxfId="12" totalsRowDxfId="6"/>
    <tableColumn id="2" xr3:uid="{4B9BC520-9EC6-4C91-B871-04A6E3610681}" name="Description" dataDxfId="11" totalsRowDxfId="5"/>
    <tableColumn id="3" xr3:uid="{9240E67B-17F6-465E-9D65-A2A8D48F4E71}" name="Cost" totalsRowFunction="sum" dataDxfId="10" totalsRowDxfId="4" dataCellStyle="Currency"/>
    <tableColumn id="4" xr3:uid="{815D0C2F-5EDE-466E-8964-8B976F744B86}" name="Qty" dataDxfId="9" totalsRowDxfId="3" dataCellStyle="Comma [0]"/>
    <tableColumn id="5" xr3:uid="{5E6B3223-4188-4187-90CC-FB30AB62E673}" name="Amount" totalsRowFunction="sum" dataDxfId="8" totalsRowDxfId="2" dataCellStyle="Currency">
      <calculatedColumnFormula>Data[[#This Row],[Qty]]*Data[[#This Row],[Cost]]</calculatedColumnFormula>
    </tableColumn>
    <tableColumn id="6" xr3:uid="{F61E326A-A193-4AA7-87F5-2D5BDA98E0E1}" name="Notes" dataDxfId="7" totalsRowDxfId="1"/>
  </tableColumns>
  <tableStyleInfo name="Business Trip Budget" showFirstColumn="0" showLastColumn="0" showRowStripes="1" showColumnStripes="0"/>
  <extLst>
    <ext xmlns:x14="http://schemas.microsoft.com/office/spreadsheetml/2009/9/main" uri="{504A1905-F514-4f6f-8877-14C23A59335A}">
      <x14:table altTextSummary="Enter Item, Description, Cost, Quantity, and Notes in this table. Amou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E9BE7-683D-4538-826C-048BFBAD28AE}">
  <dimension ref="A1:G18"/>
  <sheetViews>
    <sheetView showGridLines="0" tabSelected="1" zoomScale="90" zoomScaleNormal="90" workbookViewId="0">
      <selection activeCell="I1" sqref="I1"/>
    </sheetView>
  </sheetViews>
  <sheetFormatPr defaultRowHeight="30" customHeight="1" x14ac:dyDescent="0.25"/>
  <cols>
    <col min="1" max="1" width="3" style="2" customWidth="1"/>
    <col min="2" max="2" width="18.140625" style="2" customWidth="1"/>
    <col min="3" max="3" width="23.42578125" style="2" customWidth="1"/>
    <col min="4" max="4" width="14" style="2" customWidth="1"/>
    <col min="5" max="5" width="9.5703125" style="2" customWidth="1"/>
    <col min="6" max="6" width="21.42578125" style="2" customWidth="1"/>
    <col min="7" max="7" width="51.140625" style="2" customWidth="1"/>
    <col min="8" max="8" width="3" style="1" customWidth="1"/>
    <col min="9" max="16384" width="9.140625" style="1"/>
  </cols>
  <sheetData>
    <row r="1" spans="1:7" ht="60.75" customHeight="1" x14ac:dyDescent="0.25">
      <c r="A1" s="1"/>
      <c r="B1" s="21" t="s">
        <v>21</v>
      </c>
      <c r="C1" s="21"/>
      <c r="D1" s="21"/>
      <c r="E1" s="21"/>
      <c r="F1" s="21"/>
      <c r="G1" s="21"/>
    </row>
    <row r="2" spans="1:7" ht="8.25" customHeight="1" x14ac:dyDescent="0.25">
      <c r="A2" s="1"/>
      <c r="B2" s="24"/>
      <c r="C2" s="24"/>
      <c r="D2" s="24"/>
      <c r="E2" s="24"/>
      <c r="F2" s="24"/>
      <c r="G2" s="24"/>
    </row>
    <row r="3" spans="1:7" ht="27.95" customHeight="1" x14ac:dyDescent="0.25">
      <c r="A3" s="1"/>
      <c r="B3" s="3" t="s">
        <v>0</v>
      </c>
      <c r="C3" s="3"/>
      <c r="D3" s="23">
        <v>2500</v>
      </c>
      <c r="E3" s="23"/>
      <c r="F3" s="4"/>
      <c r="G3" s="27"/>
    </row>
    <row r="4" spans="1:7" ht="27.95" customHeight="1" x14ac:dyDescent="0.25">
      <c r="A4" s="1"/>
      <c r="B4" s="5" t="s">
        <v>1</v>
      </c>
      <c r="C4" s="5"/>
      <c r="D4" s="6">
        <f>SUBTOTAL(9,Data[Amount])</f>
        <v>2444.3599999999997</v>
      </c>
      <c r="E4" s="6"/>
      <c r="F4" s="4"/>
      <c r="G4" s="7"/>
    </row>
    <row r="5" spans="1:7" ht="27.95" customHeight="1" x14ac:dyDescent="0.25">
      <c r="A5" s="1"/>
      <c r="B5" s="8" t="str">
        <f>IF(D3&gt;D4,"You're under budget by","You're over budget by")</f>
        <v>You're under budget by</v>
      </c>
      <c r="C5" s="8"/>
      <c r="D5" s="22">
        <f>(D3-D4)</f>
        <v>55.640000000000327</v>
      </c>
      <c r="E5" s="22"/>
      <c r="F5" s="9"/>
      <c r="G5" s="9"/>
    </row>
    <row r="6" spans="1:7" ht="7.5" customHeight="1" x14ac:dyDescent="0.25">
      <c r="A6" s="1"/>
      <c r="B6" s="25"/>
      <c r="C6" s="25"/>
      <c r="D6" s="26"/>
      <c r="E6" s="26"/>
      <c r="F6" s="9"/>
      <c r="G6" s="9"/>
    </row>
    <row r="7" spans="1:7" ht="32.1" customHeight="1" x14ac:dyDescent="0.3">
      <c r="A7" s="1"/>
      <c r="B7" s="10" t="s">
        <v>2</v>
      </c>
      <c r="C7" s="10" t="s">
        <v>3</v>
      </c>
      <c r="D7" s="11" t="s">
        <v>4</v>
      </c>
      <c r="E7" s="12" t="s">
        <v>5</v>
      </c>
      <c r="F7" s="11" t="s">
        <v>6</v>
      </c>
      <c r="G7" s="12" t="s">
        <v>7</v>
      </c>
    </row>
    <row r="8" spans="1:7" ht="26.1" customHeight="1" x14ac:dyDescent="0.3">
      <c r="A8" s="1"/>
      <c r="B8" s="13" t="s">
        <v>8</v>
      </c>
      <c r="C8" s="13" t="s">
        <v>9</v>
      </c>
      <c r="D8" s="14">
        <v>300</v>
      </c>
      <c r="E8" s="15">
        <v>1</v>
      </c>
      <c r="F8" s="14">
        <f>Data[[#This Row],[Qty]]*Data[[#This Row],[Cost]]</f>
        <v>300</v>
      </c>
      <c r="G8" s="16"/>
    </row>
    <row r="9" spans="1:7" ht="26.1" customHeight="1" x14ac:dyDescent="0.3">
      <c r="B9" s="13" t="s">
        <v>8</v>
      </c>
      <c r="C9" s="13" t="s">
        <v>9</v>
      </c>
      <c r="D9" s="14">
        <v>200</v>
      </c>
      <c r="E9" s="15">
        <v>1</v>
      </c>
      <c r="F9" s="14">
        <f>Data[[#This Row],[Qty]]*Data[[#This Row],[Cost]]</f>
        <v>200</v>
      </c>
      <c r="G9" s="16"/>
    </row>
    <row r="10" spans="1:7" ht="26.1" customHeight="1" x14ac:dyDescent="0.3">
      <c r="B10" s="13" t="s">
        <v>10</v>
      </c>
      <c r="C10" s="13" t="s">
        <v>11</v>
      </c>
      <c r="D10" s="14">
        <v>200</v>
      </c>
      <c r="E10" s="15">
        <v>3</v>
      </c>
      <c r="F10" s="14">
        <f>Data[[#This Row],[Qty]]*Data[[#This Row],[Cost]]</f>
        <v>600</v>
      </c>
      <c r="G10" s="16"/>
    </row>
    <row r="11" spans="1:7" ht="26.1" customHeight="1" x14ac:dyDescent="0.3">
      <c r="B11" s="13" t="s">
        <v>10</v>
      </c>
      <c r="C11" s="13" t="s">
        <v>11</v>
      </c>
      <c r="D11" s="14">
        <v>150</v>
      </c>
      <c r="E11" s="15">
        <v>3</v>
      </c>
      <c r="F11" s="14">
        <f>Data[[#This Row],[Qty]]*Data[[#This Row],[Cost]]</f>
        <v>450</v>
      </c>
      <c r="G11" s="16"/>
    </row>
    <row r="12" spans="1:7" ht="26.1" customHeight="1" x14ac:dyDescent="0.3">
      <c r="B12" s="13" t="s">
        <v>12</v>
      </c>
      <c r="C12" s="13" t="s">
        <v>13</v>
      </c>
      <c r="D12" s="14">
        <v>52</v>
      </c>
      <c r="E12" s="15">
        <v>6</v>
      </c>
      <c r="F12" s="14">
        <f>Data[[#This Row],[Qty]]*Data[[#This Row],[Cost]]</f>
        <v>312</v>
      </c>
      <c r="G12" s="16"/>
    </row>
    <row r="13" spans="1:7" ht="26.1" customHeight="1" x14ac:dyDescent="0.3">
      <c r="B13" s="13" t="s">
        <v>14</v>
      </c>
      <c r="C13" s="13" t="s">
        <v>15</v>
      </c>
      <c r="D13" s="14">
        <v>1.74</v>
      </c>
      <c r="E13" s="15">
        <v>14</v>
      </c>
      <c r="F13" s="14">
        <f>Data[[#This Row],[Qty]]*Data[[#This Row],[Cost]]</f>
        <v>24.36</v>
      </c>
      <c r="G13" s="16"/>
    </row>
    <row r="14" spans="1:7" ht="26.1" customHeight="1" x14ac:dyDescent="0.3">
      <c r="B14" s="13" t="s">
        <v>16</v>
      </c>
      <c r="C14" s="13" t="s">
        <v>6</v>
      </c>
      <c r="D14" s="14">
        <v>130</v>
      </c>
      <c r="E14" s="15">
        <v>1</v>
      </c>
      <c r="F14" s="14">
        <f>Data[[#This Row],[Qty]]*Data[[#This Row],[Cost]]</f>
        <v>130</v>
      </c>
      <c r="G14" s="16"/>
    </row>
    <row r="15" spans="1:7" ht="26.1" customHeight="1" x14ac:dyDescent="0.3">
      <c r="B15" s="13" t="s">
        <v>17</v>
      </c>
      <c r="C15" s="13" t="s">
        <v>6</v>
      </c>
      <c r="D15" s="14">
        <v>85</v>
      </c>
      <c r="E15" s="15">
        <v>1</v>
      </c>
      <c r="F15" s="14">
        <f>Data[[#This Row],[Qty]]*Data[[#This Row],[Cost]]</f>
        <v>85</v>
      </c>
      <c r="G15" s="16"/>
    </row>
    <row r="16" spans="1:7" ht="26.1" customHeight="1" x14ac:dyDescent="0.3">
      <c r="B16" s="13" t="s">
        <v>18</v>
      </c>
      <c r="C16" s="13" t="s">
        <v>6</v>
      </c>
      <c r="D16" s="14">
        <v>55</v>
      </c>
      <c r="E16" s="15">
        <v>1</v>
      </c>
      <c r="F16" s="14">
        <f>Data[[#This Row],[Qty]]*Data[[#This Row],[Cost]]</f>
        <v>55</v>
      </c>
      <c r="G16" s="16"/>
    </row>
    <row r="17" spans="2:7" ht="26.1" customHeight="1" x14ac:dyDescent="0.3">
      <c r="B17" s="13" t="s">
        <v>19</v>
      </c>
      <c r="C17" s="13" t="s">
        <v>13</v>
      </c>
      <c r="D17" s="14">
        <v>48</v>
      </c>
      <c r="E17" s="15">
        <v>6</v>
      </c>
      <c r="F17" s="14">
        <f>Data[[#This Row],[Qty]]*Data[[#This Row],[Cost]]</f>
        <v>288</v>
      </c>
      <c r="G17" s="16"/>
    </row>
    <row r="18" spans="2:7" ht="26.1" customHeight="1" x14ac:dyDescent="0.3">
      <c r="B18" s="17" t="s">
        <v>20</v>
      </c>
      <c r="C18" s="17"/>
      <c r="D18" s="18">
        <f>SUBTOTAL(109,Data[Cost])</f>
        <v>1221.74</v>
      </c>
      <c r="E18" s="19"/>
      <c r="F18" s="20">
        <f>SUBTOTAL(109,Data[Amount])</f>
        <v>2444.3599999999997</v>
      </c>
      <c r="G18" s="19"/>
    </row>
  </sheetData>
  <mergeCells count="8">
    <mergeCell ref="B5:C5"/>
    <mergeCell ref="D5:E5"/>
    <mergeCell ref="B1:G1"/>
    <mergeCell ref="B3:C3"/>
    <mergeCell ref="D3:E3"/>
    <mergeCell ref="F3:F4"/>
    <mergeCell ref="B4:C4"/>
    <mergeCell ref="D4:E4"/>
  </mergeCells>
  <conditionalFormatting sqref="G3:G4">
    <cfRule type="notContainsBlanks" dxfId="0" priority="1">
      <formula>LEN(TRIM(G3))&gt;0</formula>
    </cfRule>
  </conditionalFormatting>
  <dataValidations count="15">
    <dataValidation allowBlank="1" showInputMessage="1" showErrorMessage="1" prompt="Title of this worksheet is in this cell. Enter Target trip budget below. Total trip cost and under or over budget are automatically calculated in cells D2 and D3" sqref="B1:G2" xr:uid="{7DAA1E15-7410-4F4F-8F8A-BB121973CD97}"/>
    <dataValidation allowBlank="1" showInputMessage="1" showErrorMessage="1" prompt="Enter Notes in this column under this heading" sqref="G7" xr:uid="{5C80FCCC-5147-4AC0-8A36-78D47CAEF8D5}"/>
    <dataValidation allowBlank="1" showInputMessage="1" showErrorMessage="1" prompt="Amount is automatically calculated in this column under this heading" sqref="F7" xr:uid="{B88D3DF7-0051-4B9F-AF5F-2EFE1C0831BA}"/>
    <dataValidation allowBlank="1" showInputMessage="1" showErrorMessage="1" prompt="Enter Quantity in this column under this heading" sqref="E7" xr:uid="{02673605-5000-41B1-8215-BFECCE093607}"/>
    <dataValidation allowBlank="1" showInputMessage="1" showErrorMessage="1" prompt="Enter Cost in this column under this heading" sqref="D7" xr:uid="{1A0DFC3C-33C6-4069-888F-9F5744D4F4C4}"/>
    <dataValidation allowBlank="1" showInputMessage="1" showErrorMessage="1" prompt="Enter Description in this column under this heading" sqref="C7" xr:uid="{A4BBCC46-27F6-4C99-944F-B39B586F9F37}"/>
    <dataValidation allowBlank="1" showInputMessage="1" showErrorMessage="1" prompt="Enter Item in this column under this heading" sqref="B7" xr:uid="{5ACB2B92-F143-43BB-9581-AD0E7B0CB028}"/>
    <dataValidation allowBlank="1" showInputMessage="1" showErrorMessage="1" prompt="Under/Over budget amount is automatically calculated in this cell. Enter trip details in table below" sqref="D5:E6" xr:uid="{679DD5FD-8687-4C79-BFD5-90BDE09624BA}"/>
    <dataValidation allowBlank="1" showInputMessage="1" showErrorMessage="1" prompt="Under/Over budget amount is automatically calculated in cell at right" sqref="B5:C6" xr:uid="{835B290B-7DD9-4136-986B-DB315F6E2E1D}"/>
    <dataValidation allowBlank="1" showInputMessage="1" showErrorMessage="1" prompt="Chart showing total trip budget and total cost of trip is in cells F2 through G3" sqref="F3" xr:uid="{B228BC55-562A-4F4E-8CA7-ABD930ADE3AD}"/>
    <dataValidation allowBlank="1" showInputMessage="1" showErrorMessage="1" prompt="Total cost of the trip is automatically calculated in this cell" sqref="D4:E4" xr:uid="{56705FD9-76F4-4630-93A7-A32B78A99650}"/>
    <dataValidation allowBlank="1" showInputMessage="1" showErrorMessage="1" prompt="Total cost of the trip is automatically calculated in cell at right" sqref="B4:C4" xr:uid="{8F53779D-81C7-4D5B-B068-3F48FE51F07F}"/>
    <dataValidation allowBlank="1" showInputMessage="1" showErrorMessage="1" prompt="Enter Target trip budget in this cell. Chart showing total trip budget and total cost of trip is in cells F2 through G3 at right" sqref="D3:E3" xr:uid="{213A6C92-7459-49D4-8950-7F1B651F11FD}"/>
    <dataValidation allowBlank="1" showInputMessage="1" showErrorMessage="1" prompt="Enter Target trip budget in cell at right" sqref="B3:C3" xr:uid="{152D7482-6A41-4170-9110-A78E31ED1696}"/>
    <dataValidation allowBlank="1" showInputMessage="1" showErrorMessage="1" prompt="Create a Business Trip Budget in this worksheet. Enter Trip details in Data table. Total trip cost and balance are automatically calculated" sqref="A1:A2" xr:uid="{3CE86120-7917-47F7-AA41-565AD0BAEE05}"/>
  </dataValidations>
  <pageMargins left="0.25" right="0.25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Vacation Cost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2020-03-11T12:30:57Z</cp:lastPrinted>
  <dcterms:created xsi:type="dcterms:W3CDTF">2020-03-11T12:17:44Z</dcterms:created>
  <dcterms:modified xsi:type="dcterms:W3CDTF">2020-03-11T12:31:30Z</dcterms:modified>
</cp:coreProperties>
</file>