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Wet5\"/>
    </mc:Choice>
  </mc:AlternateContent>
  <xr:revisionPtr revIDLastSave="0" documentId="13_ncr:1_{4D7CFE20-6A49-4D27-B93B-EA2303B9C6FF}" xr6:coauthVersionLast="44" xr6:coauthVersionMax="44" xr10:uidLastSave="{00000000-0000-0000-0000-000000000000}"/>
  <bookViews>
    <workbookView xWindow="-120" yWindow="-120" windowWidth="20730" windowHeight="11160" xr2:uid="{F9451689-23D1-400D-80EA-788A0D204C1B}"/>
  </bookViews>
  <sheets>
    <sheet name="Special Order Pricing Templat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 i="1" l="1"/>
  <c r="D36" i="1"/>
  <c r="C44" i="1" s="1"/>
  <c r="C33" i="1"/>
  <c r="C24" i="1"/>
  <c r="C23" i="1"/>
  <c r="C4" i="1"/>
  <c r="C25" i="1" l="1"/>
  <c r="C41" i="1" s="1"/>
  <c r="C42" i="1" s="1"/>
  <c r="C43" i="1" s="1"/>
</calcChain>
</file>

<file path=xl/sharedStrings.xml><?xml version="1.0" encoding="utf-8"?>
<sst xmlns="http://schemas.openxmlformats.org/spreadsheetml/2006/main" count="43" uniqueCount="39">
  <si>
    <t>[Company Name]</t>
  </si>
  <si>
    <t>Special-Order Pricing</t>
  </si>
  <si>
    <t>Gray cells are calculated for you. You do not need to enter anything in them.</t>
  </si>
  <si>
    <t>Product name</t>
  </si>
  <si>
    <t>Widget</t>
  </si>
  <si>
    <t>Customer name</t>
  </si>
  <si>
    <t>Northwind Traders</t>
  </si>
  <si>
    <t>Salesperson name</t>
  </si>
  <si>
    <t>Robert O'Hara</t>
  </si>
  <si>
    <t>Order number</t>
  </si>
  <si>
    <t>Time frame of order (&lt; 1 year considered special order)</t>
  </si>
  <si>
    <t>6 months</t>
  </si>
  <si>
    <t>Order information and financial analysis</t>
  </si>
  <si>
    <t>Incremental revenue</t>
  </si>
  <si>
    <t>Customer bid price per unit</t>
  </si>
  <si>
    <t>Volume (units) requested</t>
  </si>
  <si>
    <t>Incremental costs</t>
  </si>
  <si>
    <t>Direct material cost per unit</t>
  </si>
  <si>
    <t>Direct labor cost per unit</t>
  </si>
  <si>
    <t>Variable overhead cost per unit</t>
  </si>
  <si>
    <t>Total incremental revenue</t>
  </si>
  <si>
    <t>Less total incremental costs</t>
  </si>
  <si>
    <t>Net benefit (cost) of order</t>
  </si>
  <si>
    <t>Strategic considerations</t>
  </si>
  <si>
    <t>If we accept this bid, could our regular customers start to demand a lower price?</t>
  </si>
  <si>
    <t>Yes</t>
  </si>
  <si>
    <t>If line 30 is Yes, what is the probability of regular customers demanding a lower price?</t>
  </si>
  <si>
    <t>If line 30 is Yes, can we quantify the impact?</t>
  </si>
  <si>
    <t>If line 32 is Yes, what is the potential long-term impact on revenue (not probability weighted)?</t>
  </si>
  <si>
    <t>Expected long-term impact (probability weighted)</t>
  </si>
  <si>
    <t>Subjective considerations</t>
  </si>
  <si>
    <t>If we accept this bid, will there be dilution of brand equity?</t>
  </si>
  <si>
    <t>[Add other subjective consideration.]</t>
  </si>
  <si>
    <t>No</t>
  </si>
  <si>
    <t>Recommendation (based on quantifiable inputs)</t>
  </si>
  <si>
    <t>Net impact on operating margin</t>
  </si>
  <si>
    <t>Initial recommendation</t>
  </si>
  <si>
    <t>If line 43 is Reject or Renegotiate, what price would be acceptable?</t>
  </si>
  <si>
    <t>Is additional management discussion warranted regarding subjective considerations?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</si>
</sst>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_);\(&quot;$&quot;#,##0\)"/>
    <numFmt numFmtId="164" formatCode="&quot;$&quot;#,##0.00"/>
    <numFmt numFmtId="166" formatCode="[$-F800]dddd\,\ mmmm\ dd\,\ yyyy"/>
  </numFmts>
  <fonts count="16" x14ac:knownFonts="1">
    <font>
      <sz val="11"/>
      <color theme="1"/>
      <name val="Calibri"/>
      <family val="2"/>
      <scheme val="minor"/>
    </font>
    <font>
      <sz val="11"/>
      <color theme="1"/>
      <name val="Calibri"/>
      <family val="2"/>
      <scheme val="minor"/>
    </font>
    <font>
      <b/>
      <sz val="12"/>
      <name val="Arial"/>
      <family val="2"/>
    </font>
    <font>
      <b/>
      <sz val="11"/>
      <name val="Arial"/>
      <family val="2"/>
    </font>
    <font>
      <b/>
      <sz val="9"/>
      <name val="Arial"/>
      <family val="2"/>
    </font>
    <font>
      <sz val="10"/>
      <name val="Arial"/>
      <family val="2"/>
    </font>
    <font>
      <b/>
      <sz val="10"/>
      <name val="Arial"/>
      <family val="2"/>
    </font>
    <font>
      <b/>
      <sz val="10"/>
      <color indexed="10"/>
      <name val="Arial"/>
      <family val="2"/>
    </font>
    <font>
      <b/>
      <sz val="10"/>
      <color indexed="9"/>
      <name val="Arial"/>
      <family val="2"/>
    </font>
    <font>
      <b/>
      <u/>
      <sz val="10"/>
      <name val="Arial"/>
      <family val="2"/>
    </font>
    <font>
      <sz val="11"/>
      <name val="Arial"/>
      <family val="2"/>
    </font>
    <font>
      <i/>
      <sz val="8"/>
      <name val="Arial"/>
      <family val="2"/>
    </font>
    <font>
      <b/>
      <u/>
      <sz val="11"/>
      <name val="Arial"/>
      <family val="2"/>
    </font>
    <font>
      <b/>
      <sz val="11"/>
      <color indexed="10"/>
      <name val="Arial"/>
      <family val="2"/>
    </font>
    <font>
      <b/>
      <sz val="14"/>
      <name val="Arial"/>
      <family val="2"/>
    </font>
    <font>
      <b/>
      <sz val="13"/>
      <name val="Arial"/>
      <family val="2"/>
    </font>
  </fonts>
  <fills count="4">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s>
  <borders count="19">
    <border>
      <left/>
      <right/>
      <top/>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2" fillId="0" borderId="0" xfId="0" applyFont="1"/>
    <xf numFmtId="0" fontId="4" fillId="0" borderId="0" xfId="0" applyFont="1" applyAlignment="1">
      <alignment horizontal="right" vertical="center"/>
    </xf>
    <xf numFmtId="0" fontId="5" fillId="0" borderId="0" xfId="0" applyFont="1" applyAlignment="1">
      <alignment vertical="center"/>
    </xf>
    <xf numFmtId="0" fontId="5" fillId="0" borderId="0" xfId="0" applyFont="1"/>
    <xf numFmtId="0" fontId="7" fillId="0" borderId="0" xfId="0" applyFont="1" applyAlignment="1">
      <alignment horizontal="center"/>
    </xf>
    <xf numFmtId="0" fontId="5" fillId="0" borderId="0" xfId="0" applyFont="1" applyAlignment="1">
      <alignment horizontal="center"/>
    </xf>
    <xf numFmtId="0" fontId="5" fillId="0" borderId="5" xfId="0" applyFont="1" applyBorder="1"/>
    <xf numFmtId="0" fontId="6" fillId="0" borderId="5" xfId="0" applyFont="1" applyBorder="1"/>
    <xf numFmtId="164" fontId="6" fillId="0" borderId="4" xfId="0" applyNumberFormat="1" applyFont="1" applyBorder="1" applyAlignment="1">
      <alignment horizontal="center"/>
    </xf>
    <xf numFmtId="0" fontId="5" fillId="0" borderId="8" xfId="0" applyFont="1" applyBorder="1" applyAlignment="1">
      <alignment horizontal="center"/>
    </xf>
    <xf numFmtId="164" fontId="6" fillId="0" borderId="8" xfId="0" applyNumberFormat="1" applyFont="1" applyBorder="1" applyAlignment="1">
      <alignment horizontal="center"/>
    </xf>
    <xf numFmtId="0" fontId="10" fillId="0" borderId="0" xfId="0" applyFont="1"/>
    <xf numFmtId="0" fontId="0" fillId="0" borderId="0" xfId="0" applyAlignment="1">
      <alignment horizontal="center"/>
    </xf>
    <xf numFmtId="0" fontId="8" fillId="2" borderId="3" xfId="0" applyFont="1" applyFill="1" applyBorder="1"/>
    <xf numFmtId="0" fontId="5" fillId="2" borderId="4" xfId="0" applyFont="1" applyFill="1" applyBorder="1" applyAlignment="1">
      <alignment horizontal="center"/>
    </xf>
    <xf numFmtId="0" fontId="8" fillId="2" borderId="5" xfId="0" applyFont="1" applyFill="1" applyBorder="1"/>
    <xf numFmtId="0" fontId="9" fillId="2" borderId="8" xfId="0" applyFont="1" applyFill="1" applyBorder="1" applyAlignment="1">
      <alignment horizontal="center"/>
    </xf>
    <xf numFmtId="164" fontId="8" fillId="2" borderId="8" xfId="0" applyNumberFormat="1" applyFont="1" applyFill="1" applyBorder="1" applyAlignment="1">
      <alignment horizontal="center"/>
    </xf>
    <xf numFmtId="0" fontId="8" fillId="2" borderId="8" xfId="0" applyFont="1" applyFill="1" applyBorder="1" applyAlignment="1">
      <alignment horizontal="center"/>
    </xf>
    <xf numFmtId="0" fontId="6" fillId="3" borderId="5" xfId="0" applyFont="1" applyFill="1" applyBorder="1"/>
    <xf numFmtId="0" fontId="5" fillId="0" borderId="15" xfId="0" applyFont="1" applyBorder="1"/>
    <xf numFmtId="0" fontId="5" fillId="0" borderId="17" xfId="0" applyFont="1" applyBorder="1"/>
    <xf numFmtId="0" fontId="5" fillId="0" borderId="11" xfId="0" applyFont="1" applyBorder="1"/>
    <xf numFmtId="166" fontId="10" fillId="0" borderId="0" xfId="0" applyNumberFormat="1" applyFont="1" applyAlignment="1">
      <alignment horizontal="right" vertical="center"/>
    </xf>
    <xf numFmtId="0" fontId="11" fillId="0" borderId="0" xfId="0" applyFont="1" applyAlignment="1">
      <alignment horizontal="left" vertical="center"/>
    </xf>
    <xf numFmtId="0" fontId="10" fillId="0" borderId="9" xfId="0" applyFont="1" applyFill="1" applyBorder="1"/>
    <xf numFmtId="0" fontId="10" fillId="0" borderId="11" xfId="0" applyFont="1" applyFill="1" applyBorder="1"/>
    <xf numFmtId="0" fontId="10" fillId="0" borderId="13" xfId="0" applyFont="1" applyFill="1" applyBorder="1"/>
    <xf numFmtId="0" fontId="10" fillId="0" borderId="10" xfId="0" applyFont="1" applyBorder="1" applyAlignment="1">
      <alignment horizontal="left"/>
    </xf>
    <xf numFmtId="0" fontId="10" fillId="0" borderId="12" xfId="0" applyFont="1" applyBorder="1" applyAlignment="1">
      <alignment horizontal="left"/>
    </xf>
    <xf numFmtId="0" fontId="10" fillId="0" borderId="14" xfId="0" applyFont="1" applyBorder="1" applyAlignment="1">
      <alignment horizontal="left"/>
    </xf>
    <xf numFmtId="0" fontId="10" fillId="0" borderId="5" xfId="0" applyFont="1" applyBorder="1"/>
    <xf numFmtId="0" fontId="12" fillId="0" borderId="5" xfId="0" applyFont="1" applyBorder="1"/>
    <xf numFmtId="0" fontId="10" fillId="0" borderId="15" xfId="0" applyFont="1" applyBorder="1"/>
    <xf numFmtId="0" fontId="10" fillId="0" borderId="17" xfId="0" applyFont="1" applyBorder="1"/>
    <xf numFmtId="0" fontId="10" fillId="0" borderId="11" xfId="0" applyFont="1" applyBorder="1"/>
    <xf numFmtId="0" fontId="10" fillId="0" borderId="3" xfId="0" applyFont="1" applyBorder="1"/>
    <xf numFmtId="0" fontId="3" fillId="3" borderId="7" xfId="0" applyFont="1" applyFill="1" applyBorder="1"/>
    <xf numFmtId="0" fontId="10" fillId="0" borderId="1" xfId="0" applyFont="1" applyBorder="1" applyAlignment="1">
      <alignment horizontal="left"/>
    </xf>
    <xf numFmtId="164" fontId="10" fillId="0" borderId="16" xfId="0" applyNumberFormat="1" applyFont="1" applyBorder="1" applyAlignment="1">
      <alignment horizontal="left"/>
    </xf>
    <xf numFmtId="3" fontId="10" fillId="0" borderId="18" xfId="0" applyNumberFormat="1" applyFont="1" applyBorder="1" applyAlignment="1">
      <alignment horizontal="left"/>
    </xf>
    <xf numFmtId="164" fontId="10" fillId="0" borderId="12" xfId="0" applyNumberFormat="1" applyFont="1" applyBorder="1" applyAlignment="1">
      <alignment horizontal="left"/>
    </xf>
    <xf numFmtId="164" fontId="10" fillId="0" borderId="18" xfId="0" applyNumberFormat="1" applyFont="1" applyBorder="1" applyAlignment="1">
      <alignment horizontal="left"/>
    </xf>
    <xf numFmtId="164" fontId="13" fillId="0" borderId="1" xfId="0" applyNumberFormat="1" applyFont="1" applyBorder="1" applyAlignment="1">
      <alignment horizontal="left"/>
    </xf>
    <xf numFmtId="5" fontId="10" fillId="3" borderId="2" xfId="0" applyNumberFormat="1" applyFont="1" applyFill="1" applyBorder="1" applyAlignment="1">
      <alignment horizontal="left"/>
    </xf>
    <xf numFmtId="5" fontId="10" fillId="3" borderId="6" xfId="0" applyNumberFormat="1" applyFont="1" applyFill="1" applyBorder="1" applyAlignment="1">
      <alignment horizontal="left"/>
    </xf>
    <xf numFmtId="5" fontId="3" fillId="3" borderId="2" xfId="0" applyNumberFormat="1" applyFont="1" applyFill="1" applyBorder="1" applyAlignment="1">
      <alignment horizontal="left"/>
    </xf>
    <xf numFmtId="0" fontId="5" fillId="0" borderId="16" xfId="0" applyFont="1" applyBorder="1" applyAlignment="1">
      <alignment horizontal="left"/>
    </xf>
    <xf numFmtId="9" fontId="5" fillId="0" borderId="12" xfId="1" applyFont="1" applyBorder="1" applyAlignment="1">
      <alignment horizontal="left"/>
    </xf>
    <xf numFmtId="0" fontId="5" fillId="0" borderId="12" xfId="0" applyFont="1" applyBorder="1" applyAlignment="1">
      <alignment horizontal="left"/>
    </xf>
    <xf numFmtId="5" fontId="5" fillId="0" borderId="18" xfId="0" applyNumberFormat="1" applyFont="1" applyBorder="1" applyAlignment="1">
      <alignment horizontal="left"/>
    </xf>
    <xf numFmtId="164" fontId="5" fillId="0" borderId="16" xfId="0" applyNumberFormat="1" applyFont="1" applyBorder="1" applyAlignment="1">
      <alignment horizontal="left"/>
    </xf>
    <xf numFmtId="164" fontId="5" fillId="0" borderId="12" xfId="0" applyNumberFormat="1" applyFont="1" applyBorder="1" applyAlignment="1">
      <alignment horizontal="left"/>
    </xf>
    <xf numFmtId="0" fontId="5" fillId="0" borderId="18" xfId="0" applyFont="1" applyBorder="1" applyAlignment="1">
      <alignment horizontal="left"/>
    </xf>
    <xf numFmtId="5" fontId="6" fillId="3" borderId="1" xfId="0" applyNumberFormat="1" applyFont="1" applyFill="1" applyBorder="1" applyAlignment="1">
      <alignment horizontal="left"/>
    </xf>
    <xf numFmtId="5" fontId="5" fillId="3" borderId="1" xfId="0" applyNumberFormat="1" applyFont="1" applyFill="1" applyBorder="1" applyAlignment="1">
      <alignment horizontal="left"/>
    </xf>
    <xf numFmtId="0" fontId="5" fillId="3" borderId="1" xfId="0" applyFont="1" applyFill="1" applyBorder="1" applyAlignment="1">
      <alignment horizontal="left"/>
    </xf>
    <xf numFmtId="164" fontId="5" fillId="3" borderId="1" xfId="0" applyNumberFormat="1" applyFont="1" applyFill="1" applyBorder="1" applyAlignment="1">
      <alignment horizontal="left"/>
    </xf>
    <xf numFmtId="164" fontId="5" fillId="3" borderId="2" xfId="0" applyNumberFormat="1" applyFont="1" applyFill="1" applyBorder="1" applyAlignment="1">
      <alignment horizontal="left"/>
    </xf>
    <xf numFmtId="0" fontId="5" fillId="3" borderId="5" xfId="0" applyFont="1" applyFill="1" applyBorder="1"/>
    <xf numFmtId="0" fontId="5" fillId="3" borderId="7" xfId="0" applyFont="1" applyFill="1" applyBorder="1"/>
    <xf numFmtId="0" fontId="14" fillId="0" borderId="0" xfId="0" applyFont="1" applyAlignment="1">
      <alignment horizontal="right" vertical="center"/>
    </xf>
    <xf numFmtId="0" fontId="15" fillId="0" borderId="0" xfId="0" applyFont="1" applyAlignment="1">
      <alignmen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595CB-076E-47F9-8C1B-01D24B9FEE81}">
  <dimension ref="B1:G44"/>
  <sheetViews>
    <sheetView showGridLines="0" tabSelected="1" workbookViewId="0">
      <selection activeCell="F16" sqref="F16"/>
    </sheetView>
  </sheetViews>
  <sheetFormatPr defaultRowHeight="15" x14ac:dyDescent="0.25"/>
  <cols>
    <col min="1" max="1" width="2" customWidth="1"/>
    <col min="2" max="2" width="70.7109375" customWidth="1"/>
    <col min="3" max="3" width="26.85546875" style="13" customWidth="1"/>
    <col min="4" max="4" width="6.28515625" hidden="1" customWidth="1"/>
    <col min="258" max="258" width="80.140625" customWidth="1"/>
    <col min="259" max="259" width="26.85546875" customWidth="1"/>
    <col min="260" max="260" width="0" hidden="1" customWidth="1"/>
    <col min="514" max="514" width="80.140625" customWidth="1"/>
    <col min="515" max="515" width="26.85546875" customWidth="1"/>
    <col min="516" max="516" width="0" hidden="1" customWidth="1"/>
    <col min="770" max="770" width="80.140625" customWidth="1"/>
    <col min="771" max="771" width="26.85546875" customWidth="1"/>
    <col min="772" max="772" width="0" hidden="1" customWidth="1"/>
    <col min="1026" max="1026" width="80.140625" customWidth="1"/>
    <col min="1027" max="1027" width="26.85546875" customWidth="1"/>
    <col min="1028" max="1028" width="0" hidden="1" customWidth="1"/>
    <col min="1282" max="1282" width="80.140625" customWidth="1"/>
    <col min="1283" max="1283" width="26.85546875" customWidth="1"/>
    <col min="1284" max="1284" width="0" hidden="1" customWidth="1"/>
    <col min="1538" max="1538" width="80.140625" customWidth="1"/>
    <col min="1539" max="1539" width="26.85546875" customWidth="1"/>
    <col min="1540" max="1540" width="0" hidden="1" customWidth="1"/>
    <col min="1794" max="1794" width="80.140625" customWidth="1"/>
    <col min="1795" max="1795" width="26.85546875" customWidth="1"/>
    <col min="1796" max="1796" width="0" hidden="1" customWidth="1"/>
    <col min="2050" max="2050" width="80.140625" customWidth="1"/>
    <col min="2051" max="2051" width="26.85546875" customWidth="1"/>
    <col min="2052" max="2052" width="0" hidden="1" customWidth="1"/>
    <col min="2306" max="2306" width="80.140625" customWidth="1"/>
    <col min="2307" max="2307" width="26.85546875" customWidth="1"/>
    <col min="2308" max="2308" width="0" hidden="1" customWidth="1"/>
    <col min="2562" max="2562" width="80.140625" customWidth="1"/>
    <col min="2563" max="2563" width="26.85546875" customWidth="1"/>
    <col min="2564" max="2564" width="0" hidden="1" customWidth="1"/>
    <col min="2818" max="2818" width="80.140625" customWidth="1"/>
    <col min="2819" max="2819" width="26.85546875" customWidth="1"/>
    <col min="2820" max="2820" width="0" hidden="1" customWidth="1"/>
    <col min="3074" max="3074" width="80.140625" customWidth="1"/>
    <col min="3075" max="3075" width="26.85546875" customWidth="1"/>
    <col min="3076" max="3076" width="0" hidden="1" customWidth="1"/>
    <col min="3330" max="3330" width="80.140625" customWidth="1"/>
    <col min="3331" max="3331" width="26.85546875" customWidth="1"/>
    <col min="3332" max="3332" width="0" hidden="1" customWidth="1"/>
    <col min="3586" max="3586" width="80.140625" customWidth="1"/>
    <col min="3587" max="3587" width="26.85546875" customWidth="1"/>
    <col min="3588" max="3588" width="0" hidden="1" customWidth="1"/>
    <col min="3842" max="3842" width="80.140625" customWidth="1"/>
    <col min="3843" max="3843" width="26.85546875" customWidth="1"/>
    <col min="3844" max="3844" width="0" hidden="1" customWidth="1"/>
    <col min="4098" max="4098" width="80.140625" customWidth="1"/>
    <col min="4099" max="4099" width="26.85546875" customWidth="1"/>
    <col min="4100" max="4100" width="0" hidden="1" customWidth="1"/>
    <col min="4354" max="4354" width="80.140625" customWidth="1"/>
    <col min="4355" max="4355" width="26.85546875" customWidth="1"/>
    <col min="4356" max="4356" width="0" hidden="1" customWidth="1"/>
    <col min="4610" max="4610" width="80.140625" customWidth="1"/>
    <col min="4611" max="4611" width="26.85546875" customWidth="1"/>
    <col min="4612" max="4612" width="0" hidden="1" customWidth="1"/>
    <col min="4866" max="4866" width="80.140625" customWidth="1"/>
    <col min="4867" max="4867" width="26.85546875" customWidth="1"/>
    <col min="4868" max="4868" width="0" hidden="1" customWidth="1"/>
    <col min="5122" max="5122" width="80.140625" customWidth="1"/>
    <col min="5123" max="5123" width="26.85546875" customWidth="1"/>
    <col min="5124" max="5124" width="0" hidden="1" customWidth="1"/>
    <col min="5378" max="5378" width="80.140625" customWidth="1"/>
    <col min="5379" max="5379" width="26.85546875" customWidth="1"/>
    <col min="5380" max="5380" width="0" hidden="1" customWidth="1"/>
    <col min="5634" max="5634" width="80.140625" customWidth="1"/>
    <col min="5635" max="5635" width="26.85546875" customWidth="1"/>
    <col min="5636" max="5636" width="0" hidden="1" customWidth="1"/>
    <col min="5890" max="5890" width="80.140625" customWidth="1"/>
    <col min="5891" max="5891" width="26.85546875" customWidth="1"/>
    <col min="5892" max="5892" width="0" hidden="1" customWidth="1"/>
    <col min="6146" max="6146" width="80.140625" customWidth="1"/>
    <col min="6147" max="6147" width="26.85546875" customWidth="1"/>
    <col min="6148" max="6148" width="0" hidden="1" customWidth="1"/>
    <col min="6402" max="6402" width="80.140625" customWidth="1"/>
    <col min="6403" max="6403" width="26.85546875" customWidth="1"/>
    <col min="6404" max="6404" width="0" hidden="1" customWidth="1"/>
    <col min="6658" max="6658" width="80.140625" customWidth="1"/>
    <col min="6659" max="6659" width="26.85546875" customWidth="1"/>
    <col min="6660" max="6660" width="0" hidden="1" customWidth="1"/>
    <col min="6914" max="6914" width="80.140625" customWidth="1"/>
    <col min="6915" max="6915" width="26.85546875" customWidth="1"/>
    <col min="6916" max="6916" width="0" hidden="1" customWidth="1"/>
    <col min="7170" max="7170" width="80.140625" customWidth="1"/>
    <col min="7171" max="7171" width="26.85546875" customWidth="1"/>
    <col min="7172" max="7172" width="0" hidden="1" customWidth="1"/>
    <col min="7426" max="7426" width="80.140625" customWidth="1"/>
    <col min="7427" max="7427" width="26.85546875" customWidth="1"/>
    <col min="7428" max="7428" width="0" hidden="1" customWidth="1"/>
    <col min="7682" max="7682" width="80.140625" customWidth="1"/>
    <col min="7683" max="7683" width="26.85546875" customWidth="1"/>
    <col min="7684" max="7684" width="0" hidden="1" customWidth="1"/>
    <col min="7938" max="7938" width="80.140625" customWidth="1"/>
    <col min="7939" max="7939" width="26.85546875" customWidth="1"/>
    <col min="7940" max="7940" width="0" hidden="1" customWidth="1"/>
    <col min="8194" max="8194" width="80.140625" customWidth="1"/>
    <col min="8195" max="8195" width="26.85546875" customWidth="1"/>
    <col min="8196" max="8196" width="0" hidden="1" customWidth="1"/>
    <col min="8450" max="8450" width="80.140625" customWidth="1"/>
    <col min="8451" max="8451" width="26.85546875" customWidth="1"/>
    <col min="8452" max="8452" width="0" hidden="1" customWidth="1"/>
    <col min="8706" max="8706" width="80.140625" customWidth="1"/>
    <col min="8707" max="8707" width="26.85546875" customWidth="1"/>
    <col min="8708" max="8708" width="0" hidden="1" customWidth="1"/>
    <col min="8962" max="8962" width="80.140625" customWidth="1"/>
    <col min="8963" max="8963" width="26.85546875" customWidth="1"/>
    <col min="8964" max="8964" width="0" hidden="1" customWidth="1"/>
    <col min="9218" max="9218" width="80.140625" customWidth="1"/>
    <col min="9219" max="9219" width="26.85546875" customWidth="1"/>
    <col min="9220" max="9220" width="0" hidden="1" customWidth="1"/>
    <col min="9474" max="9474" width="80.140625" customWidth="1"/>
    <col min="9475" max="9475" width="26.85546875" customWidth="1"/>
    <col min="9476" max="9476" width="0" hidden="1" customWidth="1"/>
    <col min="9730" max="9730" width="80.140625" customWidth="1"/>
    <col min="9731" max="9731" width="26.85546875" customWidth="1"/>
    <col min="9732" max="9732" width="0" hidden="1" customWidth="1"/>
    <col min="9986" max="9986" width="80.140625" customWidth="1"/>
    <col min="9987" max="9987" width="26.85546875" customWidth="1"/>
    <col min="9988" max="9988" width="0" hidden="1" customWidth="1"/>
    <col min="10242" max="10242" width="80.140625" customWidth="1"/>
    <col min="10243" max="10243" width="26.85546875" customWidth="1"/>
    <col min="10244" max="10244" width="0" hidden="1" customWidth="1"/>
    <col min="10498" max="10498" width="80.140625" customWidth="1"/>
    <col min="10499" max="10499" width="26.85546875" customWidth="1"/>
    <col min="10500" max="10500" width="0" hidden="1" customWidth="1"/>
    <col min="10754" max="10754" width="80.140625" customWidth="1"/>
    <col min="10755" max="10755" width="26.85546875" customWidth="1"/>
    <col min="10756" max="10756" width="0" hidden="1" customWidth="1"/>
    <col min="11010" max="11010" width="80.140625" customWidth="1"/>
    <col min="11011" max="11011" width="26.85546875" customWidth="1"/>
    <col min="11012" max="11012" width="0" hidden="1" customWidth="1"/>
    <col min="11266" max="11266" width="80.140625" customWidth="1"/>
    <col min="11267" max="11267" width="26.85546875" customWidth="1"/>
    <col min="11268" max="11268" width="0" hidden="1" customWidth="1"/>
    <col min="11522" max="11522" width="80.140625" customWidth="1"/>
    <col min="11523" max="11523" width="26.85546875" customWidth="1"/>
    <col min="11524" max="11524" width="0" hidden="1" customWidth="1"/>
    <col min="11778" max="11778" width="80.140625" customWidth="1"/>
    <col min="11779" max="11779" width="26.85546875" customWidth="1"/>
    <col min="11780" max="11780" width="0" hidden="1" customWidth="1"/>
    <col min="12034" max="12034" width="80.140625" customWidth="1"/>
    <col min="12035" max="12035" width="26.85546875" customWidth="1"/>
    <col min="12036" max="12036" width="0" hidden="1" customWidth="1"/>
    <col min="12290" max="12290" width="80.140625" customWidth="1"/>
    <col min="12291" max="12291" width="26.85546875" customWidth="1"/>
    <col min="12292" max="12292" width="0" hidden="1" customWidth="1"/>
    <col min="12546" max="12546" width="80.140625" customWidth="1"/>
    <col min="12547" max="12547" width="26.85546875" customWidth="1"/>
    <col min="12548" max="12548" width="0" hidden="1" customWidth="1"/>
    <col min="12802" max="12802" width="80.140625" customWidth="1"/>
    <col min="12803" max="12803" width="26.85546875" customWidth="1"/>
    <col min="12804" max="12804" width="0" hidden="1" customWidth="1"/>
    <col min="13058" max="13058" width="80.140625" customWidth="1"/>
    <col min="13059" max="13059" width="26.85546875" customWidth="1"/>
    <col min="13060" max="13060" width="0" hidden="1" customWidth="1"/>
    <col min="13314" max="13314" width="80.140625" customWidth="1"/>
    <col min="13315" max="13315" width="26.85546875" customWidth="1"/>
    <col min="13316" max="13316" width="0" hidden="1" customWidth="1"/>
    <col min="13570" max="13570" width="80.140625" customWidth="1"/>
    <col min="13571" max="13571" width="26.85546875" customWidth="1"/>
    <col min="13572" max="13572" width="0" hidden="1" customWidth="1"/>
    <col min="13826" max="13826" width="80.140625" customWidth="1"/>
    <col min="13827" max="13827" width="26.85546875" customWidth="1"/>
    <col min="13828" max="13828" width="0" hidden="1" customWidth="1"/>
    <col min="14082" max="14082" width="80.140625" customWidth="1"/>
    <col min="14083" max="14083" width="26.85546875" customWidth="1"/>
    <col min="14084" max="14084" width="0" hidden="1" customWidth="1"/>
    <col min="14338" max="14338" width="80.140625" customWidth="1"/>
    <col min="14339" max="14339" width="26.85546875" customWidth="1"/>
    <col min="14340" max="14340" width="0" hidden="1" customWidth="1"/>
    <col min="14594" max="14594" width="80.140625" customWidth="1"/>
    <col min="14595" max="14595" width="26.85546875" customWidth="1"/>
    <col min="14596" max="14596" width="0" hidden="1" customWidth="1"/>
    <col min="14850" max="14850" width="80.140625" customWidth="1"/>
    <col min="14851" max="14851" width="26.85546875" customWidth="1"/>
    <col min="14852" max="14852" width="0" hidden="1" customWidth="1"/>
    <col min="15106" max="15106" width="80.140625" customWidth="1"/>
    <col min="15107" max="15107" width="26.85546875" customWidth="1"/>
    <col min="15108" max="15108" width="0" hidden="1" customWidth="1"/>
    <col min="15362" max="15362" width="80.140625" customWidth="1"/>
    <col min="15363" max="15363" width="26.85546875" customWidth="1"/>
    <col min="15364" max="15364" width="0" hidden="1" customWidth="1"/>
    <col min="15618" max="15618" width="80.140625" customWidth="1"/>
    <col min="15619" max="15619" width="26.85546875" customWidth="1"/>
    <col min="15620" max="15620" width="0" hidden="1" customWidth="1"/>
    <col min="15874" max="15874" width="80.140625" customWidth="1"/>
    <col min="15875" max="15875" width="26.85546875" customWidth="1"/>
    <col min="15876" max="15876" width="0" hidden="1" customWidth="1"/>
    <col min="16130" max="16130" width="80.140625" customWidth="1"/>
    <col min="16131" max="16131" width="26.85546875" customWidth="1"/>
    <col min="16132" max="16132" width="0" hidden="1" customWidth="1"/>
  </cols>
  <sheetData>
    <row r="1" spans="2:7" s="1" customFormat="1" ht="21.95" customHeight="1" x14ac:dyDescent="0.25">
      <c r="B1" s="62" t="s">
        <v>0</v>
      </c>
      <c r="C1" s="62"/>
    </row>
    <row r="2" spans="2:7" s="1" customFormat="1" ht="21.95" customHeight="1" x14ac:dyDescent="0.25">
      <c r="B2" s="63" t="s">
        <v>1</v>
      </c>
      <c r="C2" s="24">
        <f ca="1">TODAY()</f>
        <v>43903</v>
      </c>
    </row>
    <row r="3" spans="2:7" s="1" customFormat="1" ht="9" customHeight="1" x14ac:dyDescent="0.25"/>
    <row r="4" spans="2:7" s="3" customFormat="1" ht="18.75" customHeight="1" x14ac:dyDescent="0.25">
      <c r="B4" s="25" t="s">
        <v>2</v>
      </c>
      <c r="C4" s="2" t="str">
        <f>B1&amp; " CONFIDENTIAL"</f>
        <v>[Company Name] CONFIDENTIAL</v>
      </c>
    </row>
    <row r="5" spans="2:7" s="4" customFormat="1" ht="15" customHeight="1" x14ac:dyDescent="0.2">
      <c r="B5" s="26" t="s">
        <v>3</v>
      </c>
      <c r="C5" s="29" t="s">
        <v>4</v>
      </c>
      <c r="G5" s="6"/>
    </row>
    <row r="6" spans="2:7" s="4" customFormat="1" ht="15" customHeight="1" x14ac:dyDescent="0.2">
      <c r="B6" s="27" t="s">
        <v>5</v>
      </c>
      <c r="C6" s="30" t="s">
        <v>6</v>
      </c>
    </row>
    <row r="7" spans="2:7" s="4" customFormat="1" ht="15" customHeight="1" x14ac:dyDescent="0.2">
      <c r="B7" s="27" t="s">
        <v>7</v>
      </c>
      <c r="C7" s="30" t="s">
        <v>8</v>
      </c>
    </row>
    <row r="8" spans="2:7" s="4" customFormat="1" ht="15" customHeight="1" x14ac:dyDescent="0.2">
      <c r="B8" s="27" t="s">
        <v>9</v>
      </c>
      <c r="C8" s="30">
        <v>1500</v>
      </c>
    </row>
    <row r="9" spans="2:7" s="4" customFormat="1" ht="15" customHeight="1" x14ac:dyDescent="0.2">
      <c r="B9" s="28" t="s">
        <v>10</v>
      </c>
      <c r="C9" s="31" t="s">
        <v>11</v>
      </c>
    </row>
    <row r="10" spans="2:7" s="4" customFormat="1" ht="6.75" customHeight="1" x14ac:dyDescent="0.2">
      <c r="C10" s="5"/>
    </row>
    <row r="11" spans="2:7" s="4" customFormat="1" ht="7.5" customHeight="1" x14ac:dyDescent="0.2">
      <c r="C11" s="6"/>
    </row>
    <row r="12" spans="2:7" s="4" customFormat="1" ht="24.75" customHeight="1" x14ac:dyDescent="0.2">
      <c r="B12" s="14" t="s">
        <v>12</v>
      </c>
      <c r="C12" s="15"/>
    </row>
    <row r="13" spans="2:7" s="4" customFormat="1" ht="15" customHeight="1" x14ac:dyDescent="0.2">
      <c r="B13" s="32"/>
      <c r="C13" s="39"/>
    </row>
    <row r="14" spans="2:7" s="4" customFormat="1" ht="15" customHeight="1" x14ac:dyDescent="0.25">
      <c r="B14" s="33" t="s">
        <v>13</v>
      </c>
      <c r="C14" s="39"/>
    </row>
    <row r="15" spans="2:7" s="4" customFormat="1" ht="15" customHeight="1" x14ac:dyDescent="0.2">
      <c r="B15" s="34" t="s">
        <v>14</v>
      </c>
      <c r="C15" s="40">
        <v>25</v>
      </c>
    </row>
    <row r="16" spans="2:7" s="4" customFormat="1" ht="15" customHeight="1" x14ac:dyDescent="0.2">
      <c r="B16" s="35" t="s">
        <v>15</v>
      </c>
      <c r="C16" s="41">
        <v>100000</v>
      </c>
    </row>
    <row r="17" spans="2:3" s="4" customFormat="1" ht="15" customHeight="1" x14ac:dyDescent="0.2">
      <c r="B17" s="32"/>
      <c r="C17" s="39"/>
    </row>
    <row r="18" spans="2:3" s="4" customFormat="1" ht="15" customHeight="1" x14ac:dyDescent="0.25">
      <c r="B18" s="33" t="s">
        <v>16</v>
      </c>
      <c r="C18" s="39"/>
    </row>
    <row r="19" spans="2:3" s="4" customFormat="1" ht="15" customHeight="1" x14ac:dyDescent="0.2">
      <c r="B19" s="34" t="s">
        <v>17</v>
      </c>
      <c r="C19" s="40">
        <v>10</v>
      </c>
    </row>
    <row r="20" spans="2:3" s="4" customFormat="1" ht="15" customHeight="1" x14ac:dyDescent="0.2">
      <c r="B20" s="36" t="s">
        <v>18</v>
      </c>
      <c r="C20" s="42">
        <v>15</v>
      </c>
    </row>
    <row r="21" spans="2:3" s="4" customFormat="1" ht="15" customHeight="1" x14ac:dyDescent="0.2">
      <c r="B21" s="35" t="s">
        <v>19</v>
      </c>
      <c r="C21" s="43">
        <v>1.5</v>
      </c>
    </row>
    <row r="22" spans="2:3" s="4" customFormat="1" ht="15" customHeight="1" x14ac:dyDescent="0.25">
      <c r="B22" s="32"/>
      <c r="C22" s="44"/>
    </row>
    <row r="23" spans="2:3" s="4" customFormat="1" ht="15" customHeight="1" x14ac:dyDescent="0.2">
      <c r="B23" s="37" t="s">
        <v>20</v>
      </c>
      <c r="C23" s="45">
        <f>C15*C16</f>
        <v>2500000</v>
      </c>
    </row>
    <row r="24" spans="2:3" s="4" customFormat="1" ht="15" customHeight="1" x14ac:dyDescent="0.2">
      <c r="B24" s="32" t="s">
        <v>21</v>
      </c>
      <c r="C24" s="46">
        <f>(C19*C16)+(C20*C16)+(C21*C16)</f>
        <v>2650000</v>
      </c>
    </row>
    <row r="25" spans="2:3" s="4" customFormat="1" ht="15" customHeight="1" x14ac:dyDescent="0.25">
      <c r="B25" s="38" t="s">
        <v>22</v>
      </c>
      <c r="C25" s="47">
        <f>C23-C24</f>
        <v>-150000</v>
      </c>
    </row>
    <row r="26" spans="2:3" s="4" customFormat="1" ht="15" customHeight="1" x14ac:dyDescent="0.2">
      <c r="B26" s="8"/>
      <c r="C26" s="9"/>
    </row>
    <row r="27" spans="2:3" s="4" customFormat="1" ht="15" customHeight="1" x14ac:dyDescent="0.2">
      <c r="B27" s="7"/>
      <c r="C27" s="10"/>
    </row>
    <row r="28" spans="2:3" s="4" customFormat="1" ht="24" customHeight="1" x14ac:dyDescent="0.2">
      <c r="B28" s="16" t="s">
        <v>23</v>
      </c>
      <c r="C28" s="17"/>
    </row>
    <row r="29" spans="2:3" s="4" customFormat="1" ht="15" customHeight="1" x14ac:dyDescent="0.2">
      <c r="B29" s="21" t="s">
        <v>24</v>
      </c>
      <c r="C29" s="48" t="s">
        <v>25</v>
      </c>
    </row>
    <row r="30" spans="2:3" s="4" customFormat="1" ht="15" customHeight="1" x14ac:dyDescent="0.2">
      <c r="B30" s="23" t="s">
        <v>26</v>
      </c>
      <c r="C30" s="49">
        <v>0.1</v>
      </c>
    </row>
    <row r="31" spans="2:3" s="4" customFormat="1" ht="15" customHeight="1" x14ac:dyDescent="0.2">
      <c r="B31" s="23" t="s">
        <v>27</v>
      </c>
      <c r="C31" s="50" t="s">
        <v>25</v>
      </c>
    </row>
    <row r="32" spans="2:3" s="4" customFormat="1" ht="15" customHeight="1" x14ac:dyDescent="0.2">
      <c r="B32" s="22" t="s">
        <v>28</v>
      </c>
      <c r="C32" s="51">
        <v>250000</v>
      </c>
    </row>
    <row r="33" spans="2:4" s="4" customFormat="1" ht="15" customHeight="1" x14ac:dyDescent="0.2">
      <c r="B33" s="20" t="s">
        <v>29</v>
      </c>
      <c r="C33" s="55">
        <f>IF(C29="No", 0, IF(C31="No", "Not quantifiable", (C30*C32)))</f>
        <v>25000</v>
      </c>
    </row>
    <row r="34" spans="2:4" s="4" customFormat="1" ht="15" customHeight="1" x14ac:dyDescent="0.2">
      <c r="B34" s="8"/>
      <c r="C34" s="11"/>
    </row>
    <row r="35" spans="2:4" s="4" customFormat="1" ht="15.75" customHeight="1" x14ac:dyDescent="0.2">
      <c r="B35" s="16" t="s">
        <v>30</v>
      </c>
      <c r="C35" s="18"/>
    </row>
    <row r="36" spans="2:4" s="4" customFormat="1" ht="15" customHeight="1" x14ac:dyDescent="0.2">
      <c r="B36" s="21" t="s">
        <v>31</v>
      </c>
      <c r="C36" s="52" t="s">
        <v>25</v>
      </c>
      <c r="D36" s="4">
        <f>COUNTIF(C36:C38,"Yes")</f>
        <v>1</v>
      </c>
    </row>
    <row r="37" spans="2:4" s="4" customFormat="1" ht="15" customHeight="1" x14ac:dyDescent="0.2">
      <c r="B37" s="23" t="s">
        <v>32</v>
      </c>
      <c r="C37" s="53" t="s">
        <v>33</v>
      </c>
    </row>
    <row r="38" spans="2:4" s="4" customFormat="1" ht="15" customHeight="1" x14ac:dyDescent="0.2">
      <c r="B38" s="23" t="s">
        <v>32</v>
      </c>
      <c r="C38" s="53" t="s">
        <v>33</v>
      </c>
    </row>
    <row r="39" spans="2:4" s="4" customFormat="1" ht="15" customHeight="1" x14ac:dyDescent="0.2">
      <c r="B39" s="22"/>
      <c r="C39" s="54"/>
    </row>
    <row r="40" spans="2:4" s="4" customFormat="1" ht="15.75" customHeight="1" x14ac:dyDescent="0.2">
      <c r="B40" s="16" t="s">
        <v>34</v>
      </c>
      <c r="C40" s="19"/>
    </row>
    <row r="41" spans="2:4" s="4" customFormat="1" ht="15" customHeight="1" x14ac:dyDescent="0.2">
      <c r="B41" s="60" t="s">
        <v>35</v>
      </c>
      <c r="C41" s="56">
        <f>C25-C33</f>
        <v>-175000</v>
      </c>
    </row>
    <row r="42" spans="2:4" s="4" customFormat="1" ht="15" customHeight="1" x14ac:dyDescent="0.2">
      <c r="B42" s="60" t="s">
        <v>36</v>
      </c>
      <c r="C42" s="57" t="str">
        <f>IF(C41&gt;=0, "Accept Order", "Reject or Renegotiate")</f>
        <v>Reject or Renegotiate</v>
      </c>
    </row>
    <row r="43" spans="2:4" s="12" customFormat="1" ht="15" customHeight="1" x14ac:dyDescent="0.2">
      <c r="B43" s="60" t="s">
        <v>37</v>
      </c>
      <c r="C43" s="58">
        <f>IF(C42="Accept Order","N/A",(-C41/C16)+C15)</f>
        <v>26.75</v>
      </c>
    </row>
    <row r="44" spans="2:4" s="12" customFormat="1" ht="15" customHeight="1" x14ac:dyDescent="0.2">
      <c r="B44" s="61" t="s">
        <v>38</v>
      </c>
      <c r="C44" s="59" t="str">
        <f>IF(D36&gt;=1,"Yes","No")</f>
        <v>Yes</v>
      </c>
    </row>
  </sheetData>
  <mergeCells count="1">
    <mergeCell ref="B1:C1"/>
  </mergeCells>
  <dataValidations count="1">
    <dataValidation type="list" allowBlank="1" showInputMessage="1" showErrorMessage="1" sqref="C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C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C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C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C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C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C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C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C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C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C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C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C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C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C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C36:C38 IY36:IY38 SU36:SU38 ACQ36:ACQ38 AMM36:AMM38 AWI36:AWI38 BGE36:BGE38 BQA36:BQA38 BZW36:BZW38 CJS36:CJS38 CTO36:CTO38 DDK36:DDK38 DNG36:DNG38 DXC36:DXC38 EGY36:EGY38 EQU36:EQU38 FAQ36:FAQ38 FKM36:FKM38 FUI36:FUI38 GEE36:GEE38 GOA36:GOA38 GXW36:GXW38 HHS36:HHS38 HRO36:HRO38 IBK36:IBK38 ILG36:ILG38 IVC36:IVC38 JEY36:JEY38 JOU36:JOU38 JYQ36:JYQ38 KIM36:KIM38 KSI36:KSI38 LCE36:LCE38 LMA36:LMA38 LVW36:LVW38 MFS36:MFS38 MPO36:MPO38 MZK36:MZK38 NJG36:NJG38 NTC36:NTC38 OCY36:OCY38 OMU36:OMU38 OWQ36:OWQ38 PGM36:PGM38 PQI36:PQI38 QAE36:QAE38 QKA36:QKA38 QTW36:QTW38 RDS36:RDS38 RNO36:RNO38 RXK36:RXK38 SHG36:SHG38 SRC36:SRC38 TAY36:TAY38 TKU36:TKU38 TUQ36:TUQ38 UEM36:UEM38 UOI36:UOI38 UYE36:UYE38 VIA36:VIA38 VRW36:VRW38 WBS36:WBS38 WLO36:WLO38 WVK36:WVK38 C65572:C65574 IY65572:IY65574 SU65572:SU65574 ACQ65572:ACQ65574 AMM65572:AMM65574 AWI65572:AWI65574 BGE65572:BGE65574 BQA65572:BQA65574 BZW65572:BZW65574 CJS65572:CJS65574 CTO65572:CTO65574 DDK65572:DDK65574 DNG65572:DNG65574 DXC65572:DXC65574 EGY65572:EGY65574 EQU65572:EQU65574 FAQ65572:FAQ65574 FKM65572:FKM65574 FUI65572:FUI65574 GEE65572:GEE65574 GOA65572:GOA65574 GXW65572:GXW65574 HHS65572:HHS65574 HRO65572:HRO65574 IBK65572:IBK65574 ILG65572:ILG65574 IVC65572:IVC65574 JEY65572:JEY65574 JOU65572:JOU65574 JYQ65572:JYQ65574 KIM65572:KIM65574 KSI65572:KSI65574 LCE65572:LCE65574 LMA65572:LMA65574 LVW65572:LVW65574 MFS65572:MFS65574 MPO65572:MPO65574 MZK65572:MZK65574 NJG65572:NJG65574 NTC65572:NTC65574 OCY65572:OCY65574 OMU65572:OMU65574 OWQ65572:OWQ65574 PGM65572:PGM65574 PQI65572:PQI65574 QAE65572:QAE65574 QKA65572:QKA65574 QTW65572:QTW65574 RDS65572:RDS65574 RNO65572:RNO65574 RXK65572:RXK65574 SHG65572:SHG65574 SRC65572:SRC65574 TAY65572:TAY65574 TKU65572:TKU65574 TUQ65572:TUQ65574 UEM65572:UEM65574 UOI65572:UOI65574 UYE65572:UYE65574 VIA65572:VIA65574 VRW65572:VRW65574 WBS65572:WBS65574 WLO65572:WLO65574 WVK65572:WVK65574 C131108:C131110 IY131108:IY131110 SU131108:SU131110 ACQ131108:ACQ131110 AMM131108:AMM131110 AWI131108:AWI131110 BGE131108:BGE131110 BQA131108:BQA131110 BZW131108:BZW131110 CJS131108:CJS131110 CTO131108:CTO131110 DDK131108:DDK131110 DNG131108:DNG131110 DXC131108:DXC131110 EGY131108:EGY131110 EQU131108:EQU131110 FAQ131108:FAQ131110 FKM131108:FKM131110 FUI131108:FUI131110 GEE131108:GEE131110 GOA131108:GOA131110 GXW131108:GXW131110 HHS131108:HHS131110 HRO131108:HRO131110 IBK131108:IBK131110 ILG131108:ILG131110 IVC131108:IVC131110 JEY131108:JEY131110 JOU131108:JOU131110 JYQ131108:JYQ131110 KIM131108:KIM131110 KSI131108:KSI131110 LCE131108:LCE131110 LMA131108:LMA131110 LVW131108:LVW131110 MFS131108:MFS131110 MPO131108:MPO131110 MZK131108:MZK131110 NJG131108:NJG131110 NTC131108:NTC131110 OCY131108:OCY131110 OMU131108:OMU131110 OWQ131108:OWQ131110 PGM131108:PGM131110 PQI131108:PQI131110 QAE131108:QAE131110 QKA131108:QKA131110 QTW131108:QTW131110 RDS131108:RDS131110 RNO131108:RNO131110 RXK131108:RXK131110 SHG131108:SHG131110 SRC131108:SRC131110 TAY131108:TAY131110 TKU131108:TKU131110 TUQ131108:TUQ131110 UEM131108:UEM131110 UOI131108:UOI131110 UYE131108:UYE131110 VIA131108:VIA131110 VRW131108:VRW131110 WBS131108:WBS131110 WLO131108:WLO131110 WVK131108:WVK131110 C196644:C196646 IY196644:IY196646 SU196644:SU196646 ACQ196644:ACQ196646 AMM196644:AMM196646 AWI196644:AWI196646 BGE196644:BGE196646 BQA196644:BQA196646 BZW196644:BZW196646 CJS196644:CJS196646 CTO196644:CTO196646 DDK196644:DDK196646 DNG196644:DNG196646 DXC196644:DXC196646 EGY196644:EGY196646 EQU196644:EQU196646 FAQ196644:FAQ196646 FKM196644:FKM196646 FUI196644:FUI196646 GEE196644:GEE196646 GOA196644:GOA196646 GXW196644:GXW196646 HHS196644:HHS196646 HRO196644:HRO196646 IBK196644:IBK196646 ILG196644:ILG196646 IVC196644:IVC196646 JEY196644:JEY196646 JOU196644:JOU196646 JYQ196644:JYQ196646 KIM196644:KIM196646 KSI196644:KSI196646 LCE196644:LCE196646 LMA196644:LMA196646 LVW196644:LVW196646 MFS196644:MFS196646 MPO196644:MPO196646 MZK196644:MZK196646 NJG196644:NJG196646 NTC196644:NTC196646 OCY196644:OCY196646 OMU196644:OMU196646 OWQ196644:OWQ196646 PGM196644:PGM196646 PQI196644:PQI196646 QAE196644:QAE196646 QKA196644:QKA196646 QTW196644:QTW196646 RDS196644:RDS196646 RNO196644:RNO196646 RXK196644:RXK196646 SHG196644:SHG196646 SRC196644:SRC196646 TAY196644:TAY196646 TKU196644:TKU196646 TUQ196644:TUQ196646 UEM196644:UEM196646 UOI196644:UOI196646 UYE196644:UYE196646 VIA196644:VIA196646 VRW196644:VRW196646 WBS196644:WBS196646 WLO196644:WLO196646 WVK196644:WVK196646 C262180:C262182 IY262180:IY262182 SU262180:SU262182 ACQ262180:ACQ262182 AMM262180:AMM262182 AWI262180:AWI262182 BGE262180:BGE262182 BQA262180:BQA262182 BZW262180:BZW262182 CJS262180:CJS262182 CTO262180:CTO262182 DDK262180:DDK262182 DNG262180:DNG262182 DXC262180:DXC262182 EGY262180:EGY262182 EQU262180:EQU262182 FAQ262180:FAQ262182 FKM262180:FKM262182 FUI262180:FUI262182 GEE262180:GEE262182 GOA262180:GOA262182 GXW262180:GXW262182 HHS262180:HHS262182 HRO262180:HRO262182 IBK262180:IBK262182 ILG262180:ILG262182 IVC262180:IVC262182 JEY262180:JEY262182 JOU262180:JOU262182 JYQ262180:JYQ262182 KIM262180:KIM262182 KSI262180:KSI262182 LCE262180:LCE262182 LMA262180:LMA262182 LVW262180:LVW262182 MFS262180:MFS262182 MPO262180:MPO262182 MZK262180:MZK262182 NJG262180:NJG262182 NTC262180:NTC262182 OCY262180:OCY262182 OMU262180:OMU262182 OWQ262180:OWQ262182 PGM262180:PGM262182 PQI262180:PQI262182 QAE262180:QAE262182 QKA262180:QKA262182 QTW262180:QTW262182 RDS262180:RDS262182 RNO262180:RNO262182 RXK262180:RXK262182 SHG262180:SHG262182 SRC262180:SRC262182 TAY262180:TAY262182 TKU262180:TKU262182 TUQ262180:TUQ262182 UEM262180:UEM262182 UOI262180:UOI262182 UYE262180:UYE262182 VIA262180:VIA262182 VRW262180:VRW262182 WBS262180:WBS262182 WLO262180:WLO262182 WVK262180:WVK262182 C327716:C327718 IY327716:IY327718 SU327716:SU327718 ACQ327716:ACQ327718 AMM327716:AMM327718 AWI327716:AWI327718 BGE327716:BGE327718 BQA327716:BQA327718 BZW327716:BZW327718 CJS327716:CJS327718 CTO327716:CTO327718 DDK327716:DDK327718 DNG327716:DNG327718 DXC327716:DXC327718 EGY327716:EGY327718 EQU327716:EQU327718 FAQ327716:FAQ327718 FKM327716:FKM327718 FUI327716:FUI327718 GEE327716:GEE327718 GOA327716:GOA327718 GXW327716:GXW327718 HHS327716:HHS327718 HRO327716:HRO327718 IBK327716:IBK327718 ILG327716:ILG327718 IVC327716:IVC327718 JEY327716:JEY327718 JOU327716:JOU327718 JYQ327716:JYQ327718 KIM327716:KIM327718 KSI327716:KSI327718 LCE327716:LCE327718 LMA327716:LMA327718 LVW327716:LVW327718 MFS327716:MFS327718 MPO327716:MPO327718 MZK327716:MZK327718 NJG327716:NJG327718 NTC327716:NTC327718 OCY327716:OCY327718 OMU327716:OMU327718 OWQ327716:OWQ327718 PGM327716:PGM327718 PQI327716:PQI327718 QAE327716:QAE327718 QKA327716:QKA327718 QTW327716:QTW327718 RDS327716:RDS327718 RNO327716:RNO327718 RXK327716:RXK327718 SHG327716:SHG327718 SRC327716:SRC327718 TAY327716:TAY327718 TKU327716:TKU327718 TUQ327716:TUQ327718 UEM327716:UEM327718 UOI327716:UOI327718 UYE327716:UYE327718 VIA327716:VIA327718 VRW327716:VRW327718 WBS327716:WBS327718 WLO327716:WLO327718 WVK327716:WVK327718 C393252:C393254 IY393252:IY393254 SU393252:SU393254 ACQ393252:ACQ393254 AMM393252:AMM393254 AWI393252:AWI393254 BGE393252:BGE393254 BQA393252:BQA393254 BZW393252:BZW393254 CJS393252:CJS393254 CTO393252:CTO393254 DDK393252:DDK393254 DNG393252:DNG393254 DXC393252:DXC393254 EGY393252:EGY393254 EQU393252:EQU393254 FAQ393252:FAQ393254 FKM393252:FKM393254 FUI393252:FUI393254 GEE393252:GEE393254 GOA393252:GOA393254 GXW393252:GXW393254 HHS393252:HHS393254 HRO393252:HRO393254 IBK393252:IBK393254 ILG393252:ILG393254 IVC393252:IVC393254 JEY393252:JEY393254 JOU393252:JOU393254 JYQ393252:JYQ393254 KIM393252:KIM393254 KSI393252:KSI393254 LCE393252:LCE393254 LMA393252:LMA393254 LVW393252:LVW393254 MFS393252:MFS393254 MPO393252:MPO393254 MZK393252:MZK393254 NJG393252:NJG393254 NTC393252:NTC393254 OCY393252:OCY393254 OMU393252:OMU393254 OWQ393252:OWQ393254 PGM393252:PGM393254 PQI393252:PQI393254 QAE393252:QAE393254 QKA393252:QKA393254 QTW393252:QTW393254 RDS393252:RDS393254 RNO393252:RNO393254 RXK393252:RXK393254 SHG393252:SHG393254 SRC393252:SRC393254 TAY393252:TAY393254 TKU393252:TKU393254 TUQ393252:TUQ393254 UEM393252:UEM393254 UOI393252:UOI393254 UYE393252:UYE393254 VIA393252:VIA393254 VRW393252:VRW393254 WBS393252:WBS393254 WLO393252:WLO393254 WVK393252:WVK393254 C458788:C458790 IY458788:IY458790 SU458788:SU458790 ACQ458788:ACQ458790 AMM458788:AMM458790 AWI458788:AWI458790 BGE458788:BGE458790 BQA458788:BQA458790 BZW458788:BZW458790 CJS458788:CJS458790 CTO458788:CTO458790 DDK458788:DDK458790 DNG458788:DNG458790 DXC458788:DXC458790 EGY458788:EGY458790 EQU458788:EQU458790 FAQ458788:FAQ458790 FKM458788:FKM458790 FUI458788:FUI458790 GEE458788:GEE458790 GOA458788:GOA458790 GXW458788:GXW458790 HHS458788:HHS458790 HRO458788:HRO458790 IBK458788:IBK458790 ILG458788:ILG458790 IVC458788:IVC458790 JEY458788:JEY458790 JOU458788:JOU458790 JYQ458788:JYQ458790 KIM458788:KIM458790 KSI458788:KSI458790 LCE458788:LCE458790 LMA458788:LMA458790 LVW458788:LVW458790 MFS458788:MFS458790 MPO458788:MPO458790 MZK458788:MZK458790 NJG458788:NJG458790 NTC458788:NTC458790 OCY458788:OCY458790 OMU458788:OMU458790 OWQ458788:OWQ458790 PGM458788:PGM458790 PQI458788:PQI458790 QAE458788:QAE458790 QKA458788:QKA458790 QTW458788:QTW458790 RDS458788:RDS458790 RNO458788:RNO458790 RXK458788:RXK458790 SHG458788:SHG458790 SRC458788:SRC458790 TAY458788:TAY458790 TKU458788:TKU458790 TUQ458788:TUQ458790 UEM458788:UEM458790 UOI458788:UOI458790 UYE458788:UYE458790 VIA458788:VIA458790 VRW458788:VRW458790 WBS458788:WBS458790 WLO458788:WLO458790 WVK458788:WVK458790 C524324:C524326 IY524324:IY524326 SU524324:SU524326 ACQ524324:ACQ524326 AMM524324:AMM524326 AWI524324:AWI524326 BGE524324:BGE524326 BQA524324:BQA524326 BZW524324:BZW524326 CJS524324:CJS524326 CTO524324:CTO524326 DDK524324:DDK524326 DNG524324:DNG524326 DXC524324:DXC524326 EGY524324:EGY524326 EQU524324:EQU524326 FAQ524324:FAQ524326 FKM524324:FKM524326 FUI524324:FUI524326 GEE524324:GEE524326 GOA524324:GOA524326 GXW524324:GXW524326 HHS524324:HHS524326 HRO524324:HRO524326 IBK524324:IBK524326 ILG524324:ILG524326 IVC524324:IVC524326 JEY524324:JEY524326 JOU524324:JOU524326 JYQ524324:JYQ524326 KIM524324:KIM524326 KSI524324:KSI524326 LCE524324:LCE524326 LMA524324:LMA524326 LVW524324:LVW524326 MFS524324:MFS524326 MPO524324:MPO524326 MZK524324:MZK524326 NJG524324:NJG524326 NTC524324:NTC524326 OCY524324:OCY524326 OMU524324:OMU524326 OWQ524324:OWQ524326 PGM524324:PGM524326 PQI524324:PQI524326 QAE524324:QAE524326 QKA524324:QKA524326 QTW524324:QTW524326 RDS524324:RDS524326 RNO524324:RNO524326 RXK524324:RXK524326 SHG524324:SHG524326 SRC524324:SRC524326 TAY524324:TAY524326 TKU524324:TKU524326 TUQ524324:TUQ524326 UEM524324:UEM524326 UOI524324:UOI524326 UYE524324:UYE524326 VIA524324:VIA524326 VRW524324:VRW524326 WBS524324:WBS524326 WLO524324:WLO524326 WVK524324:WVK524326 C589860:C589862 IY589860:IY589862 SU589860:SU589862 ACQ589860:ACQ589862 AMM589860:AMM589862 AWI589860:AWI589862 BGE589860:BGE589862 BQA589860:BQA589862 BZW589860:BZW589862 CJS589860:CJS589862 CTO589860:CTO589862 DDK589860:DDK589862 DNG589860:DNG589862 DXC589860:DXC589862 EGY589860:EGY589862 EQU589860:EQU589862 FAQ589860:FAQ589862 FKM589860:FKM589862 FUI589860:FUI589862 GEE589860:GEE589862 GOA589860:GOA589862 GXW589860:GXW589862 HHS589860:HHS589862 HRO589860:HRO589862 IBK589860:IBK589862 ILG589860:ILG589862 IVC589860:IVC589862 JEY589860:JEY589862 JOU589860:JOU589862 JYQ589860:JYQ589862 KIM589860:KIM589862 KSI589860:KSI589862 LCE589860:LCE589862 LMA589860:LMA589862 LVW589860:LVW589862 MFS589860:MFS589862 MPO589860:MPO589862 MZK589860:MZK589862 NJG589860:NJG589862 NTC589860:NTC589862 OCY589860:OCY589862 OMU589860:OMU589862 OWQ589860:OWQ589862 PGM589860:PGM589862 PQI589860:PQI589862 QAE589860:QAE589862 QKA589860:QKA589862 QTW589860:QTW589862 RDS589860:RDS589862 RNO589860:RNO589862 RXK589860:RXK589862 SHG589860:SHG589862 SRC589860:SRC589862 TAY589860:TAY589862 TKU589860:TKU589862 TUQ589860:TUQ589862 UEM589860:UEM589862 UOI589860:UOI589862 UYE589860:UYE589862 VIA589860:VIA589862 VRW589860:VRW589862 WBS589860:WBS589862 WLO589860:WLO589862 WVK589860:WVK589862 C655396:C655398 IY655396:IY655398 SU655396:SU655398 ACQ655396:ACQ655398 AMM655396:AMM655398 AWI655396:AWI655398 BGE655396:BGE655398 BQA655396:BQA655398 BZW655396:BZW655398 CJS655396:CJS655398 CTO655396:CTO655398 DDK655396:DDK655398 DNG655396:DNG655398 DXC655396:DXC655398 EGY655396:EGY655398 EQU655396:EQU655398 FAQ655396:FAQ655398 FKM655396:FKM655398 FUI655396:FUI655398 GEE655396:GEE655398 GOA655396:GOA655398 GXW655396:GXW655398 HHS655396:HHS655398 HRO655396:HRO655398 IBK655396:IBK655398 ILG655396:ILG655398 IVC655396:IVC655398 JEY655396:JEY655398 JOU655396:JOU655398 JYQ655396:JYQ655398 KIM655396:KIM655398 KSI655396:KSI655398 LCE655396:LCE655398 LMA655396:LMA655398 LVW655396:LVW655398 MFS655396:MFS655398 MPO655396:MPO655398 MZK655396:MZK655398 NJG655396:NJG655398 NTC655396:NTC655398 OCY655396:OCY655398 OMU655396:OMU655398 OWQ655396:OWQ655398 PGM655396:PGM655398 PQI655396:PQI655398 QAE655396:QAE655398 QKA655396:QKA655398 QTW655396:QTW655398 RDS655396:RDS655398 RNO655396:RNO655398 RXK655396:RXK655398 SHG655396:SHG655398 SRC655396:SRC655398 TAY655396:TAY655398 TKU655396:TKU655398 TUQ655396:TUQ655398 UEM655396:UEM655398 UOI655396:UOI655398 UYE655396:UYE655398 VIA655396:VIA655398 VRW655396:VRW655398 WBS655396:WBS655398 WLO655396:WLO655398 WVK655396:WVK655398 C720932:C720934 IY720932:IY720934 SU720932:SU720934 ACQ720932:ACQ720934 AMM720932:AMM720934 AWI720932:AWI720934 BGE720932:BGE720934 BQA720932:BQA720934 BZW720932:BZW720934 CJS720932:CJS720934 CTO720932:CTO720934 DDK720932:DDK720934 DNG720932:DNG720934 DXC720932:DXC720934 EGY720932:EGY720934 EQU720932:EQU720934 FAQ720932:FAQ720934 FKM720932:FKM720934 FUI720932:FUI720934 GEE720932:GEE720934 GOA720932:GOA720934 GXW720932:GXW720934 HHS720932:HHS720934 HRO720932:HRO720934 IBK720932:IBK720934 ILG720932:ILG720934 IVC720932:IVC720934 JEY720932:JEY720934 JOU720932:JOU720934 JYQ720932:JYQ720934 KIM720932:KIM720934 KSI720932:KSI720934 LCE720932:LCE720934 LMA720932:LMA720934 LVW720932:LVW720934 MFS720932:MFS720934 MPO720932:MPO720934 MZK720932:MZK720934 NJG720932:NJG720934 NTC720932:NTC720934 OCY720932:OCY720934 OMU720932:OMU720934 OWQ720932:OWQ720934 PGM720932:PGM720934 PQI720932:PQI720934 QAE720932:QAE720934 QKA720932:QKA720934 QTW720932:QTW720934 RDS720932:RDS720934 RNO720932:RNO720934 RXK720932:RXK720934 SHG720932:SHG720934 SRC720932:SRC720934 TAY720932:TAY720934 TKU720932:TKU720934 TUQ720932:TUQ720934 UEM720932:UEM720934 UOI720932:UOI720934 UYE720932:UYE720934 VIA720932:VIA720934 VRW720932:VRW720934 WBS720932:WBS720934 WLO720932:WLO720934 WVK720932:WVK720934 C786468:C786470 IY786468:IY786470 SU786468:SU786470 ACQ786468:ACQ786470 AMM786468:AMM786470 AWI786468:AWI786470 BGE786468:BGE786470 BQA786468:BQA786470 BZW786468:BZW786470 CJS786468:CJS786470 CTO786468:CTO786470 DDK786468:DDK786470 DNG786468:DNG786470 DXC786468:DXC786470 EGY786468:EGY786470 EQU786468:EQU786470 FAQ786468:FAQ786470 FKM786468:FKM786470 FUI786468:FUI786470 GEE786468:GEE786470 GOA786468:GOA786470 GXW786468:GXW786470 HHS786468:HHS786470 HRO786468:HRO786470 IBK786468:IBK786470 ILG786468:ILG786470 IVC786468:IVC786470 JEY786468:JEY786470 JOU786468:JOU786470 JYQ786468:JYQ786470 KIM786468:KIM786470 KSI786468:KSI786470 LCE786468:LCE786470 LMA786468:LMA786470 LVW786468:LVW786470 MFS786468:MFS786470 MPO786468:MPO786470 MZK786468:MZK786470 NJG786468:NJG786470 NTC786468:NTC786470 OCY786468:OCY786470 OMU786468:OMU786470 OWQ786468:OWQ786470 PGM786468:PGM786470 PQI786468:PQI786470 QAE786468:QAE786470 QKA786468:QKA786470 QTW786468:QTW786470 RDS786468:RDS786470 RNO786468:RNO786470 RXK786468:RXK786470 SHG786468:SHG786470 SRC786468:SRC786470 TAY786468:TAY786470 TKU786468:TKU786470 TUQ786468:TUQ786470 UEM786468:UEM786470 UOI786468:UOI786470 UYE786468:UYE786470 VIA786468:VIA786470 VRW786468:VRW786470 WBS786468:WBS786470 WLO786468:WLO786470 WVK786468:WVK786470 C852004:C852006 IY852004:IY852006 SU852004:SU852006 ACQ852004:ACQ852006 AMM852004:AMM852006 AWI852004:AWI852006 BGE852004:BGE852006 BQA852004:BQA852006 BZW852004:BZW852006 CJS852004:CJS852006 CTO852004:CTO852006 DDK852004:DDK852006 DNG852004:DNG852006 DXC852004:DXC852006 EGY852004:EGY852006 EQU852004:EQU852006 FAQ852004:FAQ852006 FKM852004:FKM852006 FUI852004:FUI852006 GEE852004:GEE852006 GOA852004:GOA852006 GXW852004:GXW852006 HHS852004:HHS852006 HRO852004:HRO852006 IBK852004:IBK852006 ILG852004:ILG852006 IVC852004:IVC852006 JEY852004:JEY852006 JOU852004:JOU852006 JYQ852004:JYQ852006 KIM852004:KIM852006 KSI852004:KSI852006 LCE852004:LCE852006 LMA852004:LMA852006 LVW852004:LVW852006 MFS852004:MFS852006 MPO852004:MPO852006 MZK852004:MZK852006 NJG852004:NJG852006 NTC852004:NTC852006 OCY852004:OCY852006 OMU852004:OMU852006 OWQ852004:OWQ852006 PGM852004:PGM852006 PQI852004:PQI852006 QAE852004:QAE852006 QKA852004:QKA852006 QTW852004:QTW852006 RDS852004:RDS852006 RNO852004:RNO852006 RXK852004:RXK852006 SHG852004:SHG852006 SRC852004:SRC852006 TAY852004:TAY852006 TKU852004:TKU852006 TUQ852004:TUQ852006 UEM852004:UEM852006 UOI852004:UOI852006 UYE852004:UYE852006 VIA852004:VIA852006 VRW852004:VRW852006 WBS852004:WBS852006 WLO852004:WLO852006 WVK852004:WVK852006 C917540:C917542 IY917540:IY917542 SU917540:SU917542 ACQ917540:ACQ917542 AMM917540:AMM917542 AWI917540:AWI917542 BGE917540:BGE917542 BQA917540:BQA917542 BZW917540:BZW917542 CJS917540:CJS917542 CTO917540:CTO917542 DDK917540:DDK917542 DNG917540:DNG917542 DXC917540:DXC917542 EGY917540:EGY917542 EQU917540:EQU917542 FAQ917540:FAQ917542 FKM917540:FKM917542 FUI917540:FUI917542 GEE917540:GEE917542 GOA917540:GOA917542 GXW917540:GXW917542 HHS917540:HHS917542 HRO917540:HRO917542 IBK917540:IBK917542 ILG917540:ILG917542 IVC917540:IVC917542 JEY917540:JEY917542 JOU917540:JOU917542 JYQ917540:JYQ917542 KIM917540:KIM917542 KSI917540:KSI917542 LCE917540:LCE917542 LMA917540:LMA917542 LVW917540:LVW917542 MFS917540:MFS917542 MPO917540:MPO917542 MZK917540:MZK917542 NJG917540:NJG917542 NTC917540:NTC917542 OCY917540:OCY917542 OMU917540:OMU917542 OWQ917540:OWQ917542 PGM917540:PGM917542 PQI917540:PQI917542 QAE917540:QAE917542 QKA917540:QKA917542 QTW917540:QTW917542 RDS917540:RDS917542 RNO917540:RNO917542 RXK917540:RXK917542 SHG917540:SHG917542 SRC917540:SRC917542 TAY917540:TAY917542 TKU917540:TKU917542 TUQ917540:TUQ917542 UEM917540:UEM917542 UOI917540:UOI917542 UYE917540:UYE917542 VIA917540:VIA917542 VRW917540:VRW917542 WBS917540:WBS917542 WLO917540:WLO917542 WVK917540:WVK917542 C983076:C983078 IY983076:IY983078 SU983076:SU983078 ACQ983076:ACQ983078 AMM983076:AMM983078 AWI983076:AWI983078 BGE983076:BGE983078 BQA983076:BQA983078 BZW983076:BZW983078 CJS983076:CJS983078 CTO983076:CTO983078 DDK983076:DDK983078 DNG983076:DNG983078 DXC983076:DXC983078 EGY983076:EGY983078 EQU983076:EQU983078 FAQ983076:FAQ983078 FKM983076:FKM983078 FUI983076:FUI983078 GEE983076:GEE983078 GOA983076:GOA983078 GXW983076:GXW983078 HHS983076:HHS983078 HRO983076:HRO983078 IBK983076:IBK983078 ILG983076:ILG983078 IVC983076:IVC983078 JEY983076:JEY983078 JOU983076:JOU983078 JYQ983076:JYQ983078 KIM983076:KIM983078 KSI983076:KSI983078 LCE983076:LCE983078 LMA983076:LMA983078 LVW983076:LVW983078 MFS983076:MFS983078 MPO983076:MPO983078 MZK983076:MZK983078 NJG983076:NJG983078 NTC983076:NTC983078 OCY983076:OCY983078 OMU983076:OMU983078 OWQ983076:OWQ983078 PGM983076:PGM983078 PQI983076:PQI983078 QAE983076:QAE983078 QKA983076:QKA983078 QTW983076:QTW983078 RDS983076:RDS983078 RNO983076:RNO983078 RXK983076:RXK983078 SHG983076:SHG983078 SRC983076:SRC983078 TAY983076:TAY983078 TKU983076:TKU983078 TUQ983076:TUQ983078 UEM983076:UEM983078 UOI983076:UOI983078 UYE983076:UYE983078 VIA983076:VIA983078 VRW983076:VRW983078 WBS983076:WBS983078 WLO983076:WLO983078 WVK983076:WVK983078 C31 IY31 SU31 ACQ31 AMM31 AWI31 BGE31 BQA31 BZW31 CJS31 CTO31 DDK31 DNG31 DXC31 EGY31 EQU31 FAQ31 FKM31 FUI31 GEE31 GOA31 GXW31 HHS31 HRO31 IBK31 ILG31 IVC31 JEY31 JOU31 JYQ31 KIM31 KSI31 LCE31 LMA31 LVW31 MFS31 MPO31 MZK31 NJG31 NTC31 OCY31 OMU31 OWQ31 PGM31 PQI31 QAE31 QKA31 QTW31 RDS31 RNO31 RXK31 SHG31 SRC31 TAY31 TKU31 TUQ31 UEM31 UOI31 UYE31 VIA31 VRW31 WBS31 WLO31 WVK31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xr:uid="{3E618269-9390-4065-9ABF-7ACEF50A10A5}">
      <formula1>"Yes, No"</formula1>
    </dataValidation>
  </dataValidations>
  <pageMargins left="0.25" right="0.25"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Special Order Pricing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2020-03-13T12:44:39Z</cp:lastPrinted>
  <dcterms:created xsi:type="dcterms:W3CDTF">2020-03-13T12:36:02Z</dcterms:created>
  <dcterms:modified xsi:type="dcterms:W3CDTF">2020-03-13T12:46:58Z</dcterms:modified>
</cp:coreProperties>
</file>