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Sales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26" i="1"/>
  <c r="G26" i="1" s="1"/>
  <c r="F20" i="1"/>
  <c r="G20" i="1" s="1"/>
  <c r="F21" i="1"/>
  <c r="G21" i="1"/>
  <c r="F22" i="1"/>
  <c r="F23" i="1"/>
  <c r="G22" i="1"/>
  <c r="G23" i="1"/>
  <c r="F24" i="1"/>
  <c r="F25" i="1"/>
  <c r="G24" i="1"/>
  <c r="G25" i="1"/>
  <c r="C38" i="1"/>
  <c r="C36" i="1"/>
  <c r="F8" i="1" l="1"/>
  <c r="F15" i="1"/>
  <c r="F16" i="1"/>
  <c r="F17" i="1"/>
  <c r="F18" i="1"/>
  <c r="F19" i="1"/>
  <c r="G19" i="1" s="1"/>
  <c r="F27" i="1"/>
  <c r="G27" i="1" s="1"/>
  <c r="F28" i="1"/>
  <c r="G28" i="1" s="1"/>
  <c r="F29" i="1"/>
  <c r="G29" i="1" s="1"/>
  <c r="F31" i="1" l="1"/>
  <c r="F10" i="1"/>
  <c r="G31" i="1" l="1"/>
  <c r="G17" i="1"/>
  <c r="G18" i="1"/>
  <c r="G15" i="1"/>
  <c r="G8" i="1" s="1"/>
  <c r="G16" i="1"/>
  <c r="G10" i="1" s="1"/>
</calcChain>
</file>

<file path=xl/sharedStrings.xml><?xml version="1.0" encoding="utf-8"?>
<sst xmlns="http://schemas.openxmlformats.org/spreadsheetml/2006/main" count="35" uniqueCount="32">
  <si>
    <t>Product-Wise Sales Report</t>
  </si>
  <si>
    <t>Report Title</t>
  </si>
  <si>
    <t>Report Period</t>
  </si>
  <si>
    <t>January 1, 2025 - January 13, 2025</t>
  </si>
  <si>
    <t>Prepared By</t>
  </si>
  <si>
    <t>Sales Department</t>
  </si>
  <si>
    <t>Generated Date</t>
  </si>
  <si>
    <t>Product ID</t>
  </si>
  <si>
    <t>Product Name</t>
  </si>
  <si>
    <t>Units Sold</t>
  </si>
  <si>
    <t>Unit Price</t>
  </si>
  <si>
    <t>Total Sales</t>
  </si>
  <si>
    <t>Percentage Contribution</t>
  </si>
  <si>
    <t>P001</t>
  </si>
  <si>
    <t>Wireless Headphones</t>
  </si>
  <si>
    <t>P002</t>
  </si>
  <si>
    <t>Smart Watches</t>
  </si>
  <si>
    <t>P003</t>
  </si>
  <si>
    <t>Bluetooth Speakers</t>
  </si>
  <si>
    <t>P004</t>
  </si>
  <si>
    <t>Portable Chargers</t>
  </si>
  <si>
    <t>Grand Total Sales:</t>
  </si>
  <si>
    <t>Search Total Sales and Percentage Contribution by Product ID:</t>
  </si>
  <si>
    <t>Search Total Sales and Percentage Contribution by Product Name:</t>
  </si>
  <si>
    <t>Sales Data:</t>
  </si>
  <si>
    <r>
      <t>Report Date:</t>
    </r>
    <r>
      <rPr>
        <sz val="11"/>
        <color theme="1"/>
        <rFont val="Roboto"/>
      </rPr>
      <t xml:space="preserve"> </t>
    </r>
  </si>
  <si>
    <r>
      <t>Store/Branch:</t>
    </r>
    <r>
      <rPr>
        <sz val="11"/>
        <color theme="1"/>
        <rFont val="Roboto"/>
      </rPr>
      <t xml:space="preserve"> </t>
    </r>
  </si>
  <si>
    <t>Downtown Store</t>
  </si>
  <si>
    <r>
      <t>Prepared By:</t>
    </r>
    <r>
      <rPr>
        <sz val="11"/>
        <color theme="1"/>
        <rFont val="Roboto"/>
      </rPr>
      <t xml:space="preserve"> </t>
    </r>
  </si>
  <si>
    <t>Jane Doe</t>
  </si>
  <si>
    <t>Signature: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</si>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</sst>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1"/>
      <color theme="0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0"/>
      <color theme="1"/>
      <name val="Roboto"/>
    </font>
    <font>
      <sz val="11"/>
      <color rgb="FFC00000"/>
      <name val="Roboto"/>
    </font>
    <font>
      <b/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10" fontId="1" fillId="0" borderId="0" xfId="0" applyNumberFormat="1" applyFont="1" applyAlignment="1">
      <alignment horizontal="left" vertical="center" wrapText="1"/>
    </xf>
    <xf numFmtId="10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0" fontId="1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/>
    <xf numFmtId="14" fontId="1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0" fontId="5" fillId="0" borderId="4" xfId="0" applyFont="1" applyBorder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4" formatCode="0.0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9" totalsRowShown="0" headerRowDxfId="7" dataDxfId="6">
  <autoFilter ref="B14:G29"/>
  <tableColumns count="6">
    <tableColumn id="1" name="Product ID" dataDxfId="5"/>
    <tableColumn id="2" name="Product Name" dataDxfId="4"/>
    <tableColumn id="3" name="Units Sold" dataDxfId="3"/>
    <tableColumn id="4" name="Unit Price" dataDxfId="2"/>
    <tableColumn id="5" name="Total Sales" dataDxfId="1">
      <calculatedColumnFormula>IF(E15="","",E15*D15)</calculatedColumnFormula>
    </tableColumn>
    <tableColumn id="6" name="Percentage Contribution" dataDxfId="0">
      <calculatedColumnFormula>IF(F15="","",F15/$F$31)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0"/>
  <sheetViews>
    <sheetView showGridLines="0" tabSelected="1" workbookViewId="0">
      <selection activeCell="H6" sqref="H6"/>
    </sheetView>
  </sheetViews>
  <sheetFormatPr defaultRowHeight="16.5" x14ac:dyDescent="0.3"/>
  <cols>
    <col min="1" max="1" width="4.5703125" style="2" customWidth="1"/>
    <col min="2" max="2" width="20.7109375" style="2" customWidth="1"/>
    <col min="3" max="3" width="30.7109375" style="2" customWidth="1"/>
    <col min="4" max="6" width="20.7109375" style="2" customWidth="1"/>
    <col min="7" max="7" width="24.85546875" style="2" customWidth="1"/>
    <col min="8" max="16384" width="9.140625" style="2"/>
  </cols>
  <sheetData>
    <row r="1" spans="2:7" ht="21.75" customHeight="1" x14ac:dyDescent="0.3">
      <c r="B1" s="1"/>
      <c r="C1" s="1"/>
      <c r="D1" s="1"/>
      <c r="E1" s="1"/>
      <c r="F1" s="1"/>
      <c r="G1" s="1"/>
    </row>
    <row r="2" spans="2:7" ht="36" customHeight="1" x14ac:dyDescent="0.3">
      <c r="B2" s="3" t="s">
        <v>0</v>
      </c>
      <c r="C2" s="3"/>
      <c r="D2" s="3"/>
      <c r="E2" s="3"/>
      <c r="F2" s="3"/>
      <c r="G2" s="3"/>
    </row>
    <row r="3" spans="2:7" x14ac:dyDescent="0.3">
      <c r="B3" s="1"/>
      <c r="C3" s="1"/>
      <c r="D3" s="1"/>
      <c r="E3" s="1"/>
      <c r="F3" s="1"/>
      <c r="G3" s="1"/>
    </row>
    <row r="4" spans="2:7" ht="24.95" customHeight="1" x14ac:dyDescent="0.3">
      <c r="B4" s="4" t="s">
        <v>1</v>
      </c>
      <c r="C4" s="5" t="s">
        <v>0</v>
      </c>
      <c r="D4" s="5"/>
      <c r="E4" s="4" t="s">
        <v>4</v>
      </c>
      <c r="F4" s="5" t="s">
        <v>5</v>
      </c>
      <c r="G4" s="5"/>
    </row>
    <row r="5" spans="2:7" ht="24.95" customHeight="1" x14ac:dyDescent="0.3">
      <c r="B5" s="4" t="s">
        <v>2</v>
      </c>
      <c r="C5" s="5" t="s">
        <v>3</v>
      </c>
      <c r="D5" s="5"/>
      <c r="E5" s="4" t="s">
        <v>6</v>
      </c>
      <c r="F5" s="6">
        <f ca="1">TODAY()</f>
        <v>45672</v>
      </c>
      <c r="G5" s="6"/>
    </row>
    <row r="6" spans="2:7" x14ac:dyDescent="0.3">
      <c r="D6" s="1"/>
      <c r="E6" s="1"/>
      <c r="F6" s="1"/>
      <c r="G6" s="1"/>
    </row>
    <row r="7" spans="2:7" x14ac:dyDescent="0.3">
      <c r="D7" s="1"/>
      <c r="E7" s="1"/>
      <c r="F7" s="1"/>
      <c r="G7" s="1"/>
    </row>
    <row r="8" spans="2:7" s="14" customFormat="1" ht="24.95" customHeight="1" x14ac:dyDescent="0.25">
      <c r="B8" s="16" t="s">
        <v>22</v>
      </c>
      <c r="C8" s="16"/>
      <c r="D8" s="16"/>
      <c r="E8" s="18" t="s">
        <v>15</v>
      </c>
      <c r="F8" s="19">
        <f>SUMIF(Table1[Product ID],E8,Table1[Total Sales])</f>
        <v>12750</v>
      </c>
      <c r="G8" s="20">
        <f>SUMIF(Table1[Product ID],E8,Table1[Percentage Contribution])</f>
        <v>0.41463414634146339</v>
      </c>
    </row>
    <row r="9" spans="2:7" s="14" customFormat="1" ht="9.9499999999999993" customHeight="1" x14ac:dyDescent="0.25">
      <c r="B9" s="17"/>
      <c r="C9" s="17"/>
      <c r="D9" s="17"/>
      <c r="E9" s="17"/>
      <c r="F9" s="19"/>
      <c r="G9" s="20"/>
    </row>
    <row r="10" spans="2:7" s="14" customFormat="1" ht="24.95" customHeight="1" x14ac:dyDescent="0.25">
      <c r="B10" s="16" t="s">
        <v>23</v>
      </c>
      <c r="C10" s="16"/>
      <c r="D10" s="16"/>
      <c r="E10" s="18" t="s">
        <v>16</v>
      </c>
      <c r="F10" s="19">
        <f>SUMIF(Table1[Product Name],E10,Table1[Total Sales])</f>
        <v>12750</v>
      </c>
      <c r="G10" s="20">
        <f>SUMIF(Table1[Product Name],E10,Table1[Percentage Contribution])</f>
        <v>0.41463414634146339</v>
      </c>
    </row>
    <row r="11" spans="2:7" x14ac:dyDescent="0.3">
      <c r="B11" s="1"/>
      <c r="C11" s="1"/>
      <c r="D11" s="1"/>
      <c r="E11" s="1"/>
      <c r="F11" s="1"/>
      <c r="G11" s="1"/>
    </row>
    <row r="12" spans="2:7" ht="19.5" x14ac:dyDescent="0.3">
      <c r="B12" s="7" t="s">
        <v>24</v>
      </c>
      <c r="C12" s="1"/>
      <c r="D12" s="1"/>
      <c r="E12" s="1"/>
      <c r="F12" s="1"/>
      <c r="G12" s="1"/>
    </row>
    <row r="13" spans="2:7" x14ac:dyDescent="0.3">
      <c r="B13" s="1"/>
      <c r="C13" s="1"/>
      <c r="D13" s="1"/>
      <c r="E13" s="1"/>
      <c r="F13" s="1"/>
      <c r="G13" s="1"/>
    </row>
    <row r="14" spans="2:7" ht="30" customHeight="1" x14ac:dyDescent="0.3">
      <c r="B14" s="4" t="s">
        <v>7</v>
      </c>
      <c r="C14" s="4" t="s">
        <v>8</v>
      </c>
      <c r="D14" s="4" t="s">
        <v>9</v>
      </c>
      <c r="E14" s="4" t="s">
        <v>10</v>
      </c>
      <c r="F14" s="4" t="s">
        <v>11</v>
      </c>
      <c r="G14" s="4" t="s">
        <v>12</v>
      </c>
    </row>
    <row r="15" spans="2:7" ht="30" customHeight="1" x14ac:dyDescent="0.3">
      <c r="B15" s="8" t="s">
        <v>13</v>
      </c>
      <c r="C15" s="8" t="s">
        <v>14</v>
      </c>
      <c r="D15" s="8">
        <v>120</v>
      </c>
      <c r="E15" s="9">
        <v>50</v>
      </c>
      <c r="F15" s="11">
        <f t="shared" ref="F15:F29" si="0">IF(E15="","",E15*D15)</f>
        <v>6000</v>
      </c>
      <c r="G15" s="12">
        <f t="shared" ref="G15:G31" si="1">IF(F15="","",F15/$F$31)</f>
        <v>0.1951219512195122</v>
      </c>
    </row>
    <row r="16" spans="2:7" ht="30" customHeight="1" x14ac:dyDescent="0.3">
      <c r="B16" s="8" t="s">
        <v>15</v>
      </c>
      <c r="C16" s="8" t="s">
        <v>16</v>
      </c>
      <c r="D16" s="8">
        <v>85</v>
      </c>
      <c r="E16" s="9">
        <v>150</v>
      </c>
      <c r="F16" s="11">
        <f t="shared" si="0"/>
        <v>12750</v>
      </c>
      <c r="G16" s="12">
        <f t="shared" si="1"/>
        <v>0.41463414634146339</v>
      </c>
    </row>
    <row r="17" spans="2:7" ht="30" customHeight="1" x14ac:dyDescent="0.3">
      <c r="B17" s="8" t="s">
        <v>17</v>
      </c>
      <c r="C17" s="8" t="s">
        <v>18</v>
      </c>
      <c r="D17" s="8">
        <v>200</v>
      </c>
      <c r="E17" s="9">
        <v>30</v>
      </c>
      <c r="F17" s="11">
        <f t="shared" si="0"/>
        <v>6000</v>
      </c>
      <c r="G17" s="12">
        <f t="shared" si="1"/>
        <v>0.1951219512195122</v>
      </c>
    </row>
    <row r="18" spans="2:7" ht="30" customHeight="1" x14ac:dyDescent="0.3">
      <c r="B18" s="8" t="s">
        <v>19</v>
      </c>
      <c r="C18" s="8" t="s">
        <v>20</v>
      </c>
      <c r="D18" s="8">
        <v>300</v>
      </c>
      <c r="E18" s="9">
        <v>20</v>
      </c>
      <c r="F18" s="11">
        <f t="shared" si="0"/>
        <v>6000</v>
      </c>
      <c r="G18" s="12">
        <f t="shared" si="1"/>
        <v>0.1951219512195122</v>
      </c>
    </row>
    <row r="19" spans="2:7" ht="30" customHeight="1" x14ac:dyDescent="0.3">
      <c r="B19" s="4"/>
      <c r="C19" s="8"/>
      <c r="D19" s="8"/>
      <c r="E19" s="8"/>
      <c r="F19" s="11" t="str">
        <f t="shared" si="0"/>
        <v/>
      </c>
      <c r="G19" s="12" t="str">
        <f t="shared" si="1"/>
        <v/>
      </c>
    </row>
    <row r="20" spans="2:7" ht="30" customHeight="1" x14ac:dyDescent="0.3">
      <c r="B20" s="4"/>
      <c r="C20" s="1"/>
      <c r="D20" s="1"/>
      <c r="E20" s="1"/>
      <c r="F20" s="10" t="str">
        <f t="shared" ref="F20:F21" si="2">IF(E20="","",E20*D20)</f>
        <v/>
      </c>
      <c r="G20" s="13" t="str">
        <f t="shared" ref="G20:G21" si="3">IF(F20="","",F20/$F$31)</f>
        <v/>
      </c>
    </row>
    <row r="21" spans="2:7" ht="30" customHeight="1" x14ac:dyDescent="0.3">
      <c r="B21" s="4"/>
      <c r="C21" s="1"/>
      <c r="D21" s="1"/>
      <c r="E21" s="1"/>
      <c r="F21" s="10" t="str">
        <f t="shared" si="2"/>
        <v/>
      </c>
      <c r="G21" s="13" t="str">
        <f t="shared" si="3"/>
        <v/>
      </c>
    </row>
    <row r="22" spans="2:7" ht="30" customHeight="1" x14ac:dyDescent="0.3">
      <c r="B22" s="4"/>
      <c r="C22" s="1"/>
      <c r="D22" s="1"/>
      <c r="E22" s="1"/>
      <c r="F22" s="10" t="str">
        <f t="shared" ref="F22:F23" si="4">IF(E22="","",E22*D22)</f>
        <v/>
      </c>
      <c r="G22" s="13" t="str">
        <f t="shared" ref="G22:G23" si="5">IF(F22="","",F22/$F$31)</f>
        <v/>
      </c>
    </row>
    <row r="23" spans="2:7" ht="30" customHeight="1" x14ac:dyDescent="0.3">
      <c r="B23" s="4"/>
      <c r="C23" s="1"/>
      <c r="D23" s="1"/>
      <c r="E23" s="1"/>
      <c r="F23" s="10" t="str">
        <f t="shared" si="4"/>
        <v/>
      </c>
      <c r="G23" s="13" t="str">
        <f t="shared" si="5"/>
        <v/>
      </c>
    </row>
    <row r="24" spans="2:7" ht="30" customHeight="1" x14ac:dyDescent="0.3">
      <c r="B24" s="4"/>
      <c r="C24" s="1"/>
      <c r="D24" s="1"/>
      <c r="E24" s="1"/>
      <c r="F24" s="10" t="str">
        <f t="shared" ref="F24:F25" si="6">IF(E24="","",E24*D24)</f>
        <v/>
      </c>
      <c r="G24" s="13" t="str">
        <f t="shared" ref="G24:G25" si="7">IF(F24="","",F24/$F$31)</f>
        <v/>
      </c>
    </row>
    <row r="25" spans="2:7" ht="30" customHeight="1" x14ac:dyDescent="0.3">
      <c r="B25" s="4"/>
      <c r="C25" s="1"/>
      <c r="D25" s="1"/>
      <c r="E25" s="1"/>
      <c r="F25" s="10" t="str">
        <f t="shared" si="6"/>
        <v/>
      </c>
      <c r="G25" s="13" t="str">
        <f t="shared" si="7"/>
        <v/>
      </c>
    </row>
    <row r="26" spans="2:7" ht="30" customHeight="1" x14ac:dyDescent="0.3">
      <c r="B26" s="4"/>
      <c r="C26" s="1"/>
      <c r="D26" s="1"/>
      <c r="E26" s="1"/>
      <c r="F26" s="10" t="str">
        <f>IF(E26="","",E26*D26)</f>
        <v/>
      </c>
      <c r="G26" s="13" t="str">
        <f>IF(F26="","",F26/$F$31)</f>
        <v/>
      </c>
    </row>
    <row r="27" spans="2:7" ht="30" customHeight="1" x14ac:dyDescent="0.3">
      <c r="B27" s="1"/>
      <c r="C27" s="1"/>
      <c r="D27" s="1"/>
      <c r="E27" s="1"/>
      <c r="F27" s="10" t="str">
        <f t="shared" si="0"/>
        <v/>
      </c>
      <c r="G27" s="12" t="str">
        <f t="shared" si="1"/>
        <v/>
      </c>
    </row>
    <row r="28" spans="2:7" ht="30" customHeight="1" x14ac:dyDescent="0.3">
      <c r="B28" s="1"/>
      <c r="C28" s="1"/>
      <c r="D28" s="1"/>
      <c r="E28" s="1"/>
      <c r="F28" s="10" t="str">
        <f t="shared" si="0"/>
        <v/>
      </c>
      <c r="G28" s="12" t="str">
        <f t="shared" si="1"/>
        <v/>
      </c>
    </row>
    <row r="29" spans="2:7" ht="30" customHeight="1" x14ac:dyDescent="0.3">
      <c r="B29" s="7"/>
      <c r="C29" s="1"/>
      <c r="D29" s="1"/>
      <c r="E29" s="1"/>
      <c r="F29" s="10" t="str">
        <f t="shared" si="0"/>
        <v/>
      </c>
      <c r="G29" s="12" t="str">
        <f t="shared" si="1"/>
        <v/>
      </c>
    </row>
    <row r="31" spans="2:7" s="14" customFormat="1" ht="30" customHeight="1" x14ac:dyDescent="0.25">
      <c r="E31" s="14" t="s">
        <v>21</v>
      </c>
      <c r="F31" s="15">
        <f>SUM(Table1[Total Sales])</f>
        <v>30750</v>
      </c>
      <c r="G31" s="21">
        <f t="shared" si="1"/>
        <v>1</v>
      </c>
    </row>
    <row r="33" spans="2:7" x14ac:dyDescent="0.3">
      <c r="B33" s="28"/>
      <c r="C33" s="28"/>
      <c r="D33" s="28"/>
      <c r="E33" s="28"/>
      <c r="F33" s="28"/>
      <c r="G33" s="28"/>
    </row>
    <row r="36" spans="2:7" ht="35.1" customHeight="1" x14ac:dyDescent="0.3">
      <c r="B36" s="22" t="s">
        <v>25</v>
      </c>
      <c r="C36" s="23">
        <f ca="1">TODAY()</f>
        <v>45672</v>
      </c>
      <c r="D36" s="24" t="s">
        <v>26</v>
      </c>
      <c r="E36" s="25" t="s">
        <v>27</v>
      </c>
      <c r="F36" s="24" t="s">
        <v>28</v>
      </c>
      <c r="G36" s="25" t="s">
        <v>29</v>
      </c>
    </row>
    <row r="38" spans="2:7" ht="35.1" customHeight="1" x14ac:dyDescent="1.35">
      <c r="B38" s="2" t="s">
        <v>30</v>
      </c>
      <c r="C38" s="26" t="str">
        <f>G36</f>
        <v>Jane Doe</v>
      </c>
      <c r="D38" s="26"/>
    </row>
    <row r="39" spans="2:7" ht="17.25" thickBot="1" x14ac:dyDescent="0.35"/>
    <row r="40" spans="2:7" x14ac:dyDescent="0.3">
      <c r="B40" s="29" t="s">
        <v>31</v>
      </c>
      <c r="C40" s="27"/>
      <c r="D40" s="27"/>
      <c r="E40" s="27"/>
      <c r="F40" s="27"/>
      <c r="G40" s="27"/>
    </row>
  </sheetData>
  <mergeCells count="8">
    <mergeCell ref="B10:D10"/>
    <mergeCell ref="C38:D38"/>
    <mergeCell ref="B2:G2"/>
    <mergeCell ref="C4:D4"/>
    <mergeCell ref="C5:D5"/>
    <mergeCell ref="F4:G4"/>
    <mergeCell ref="F5:G5"/>
    <mergeCell ref="B8:D8"/>
  </mergeCells>
  <dataValidations count="4">
    <dataValidation type="list" allowBlank="1" showInputMessage="1" showErrorMessage="1" sqref="E8:E9">
      <formula1>$B$15:$B$29</formula1>
    </dataValidation>
    <dataValidation type="list" allowBlank="1" showInputMessage="1" showErrorMessage="1" sqref="E10">
      <formula1>$C$15:$C$29</formula1>
    </dataValidation>
    <dataValidation allowBlank="1" showInputMessage="1" showErrorMessage="1" prompt="Total sale by product ID." sqref="F8 F10"/>
    <dataValidation allowBlank="1" showInputMessage="1" showErrorMessage="1" prompt="Percentage Contribution by Product ID:" sqref="G8 G10"/>
  </dataValidation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2025-01-15T12:59:07Z</cp:lastPrinted>
  <dcterms:created xsi:type="dcterms:W3CDTF">2025-01-15T12:43:20Z</dcterms:created>
  <dcterms:modified xsi:type="dcterms:W3CDTF">2025-01-15T13:00:04Z</dcterms:modified>
</cp:coreProperties>
</file>