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F3CA9CEE-24DD-451C-9753-8D17F9EC4818}" xr6:coauthVersionLast="47" xr6:coauthVersionMax="47" xr10:uidLastSave="{00000000-0000-0000-0000-000000000000}"/>
  <bookViews>
    <workbookView xWindow="-120" yWindow="-120" windowWidth="29040" windowHeight="15840" xr2:uid="{175D072E-0AF6-40DD-9CAC-CF086FAB7BAE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34" i="1"/>
  <c r="C33" i="1"/>
  <c r="F7" i="1"/>
</calcChain>
</file>

<file path=xl/sharedStrings.xml><?xml version="1.0" encoding="utf-8"?>
<sst xmlns="http://schemas.openxmlformats.org/spreadsheetml/2006/main" count="100" uniqueCount="70">
  <si>
    <t>Mechanic Name</t>
  </si>
  <si>
    <t>John Smith</t>
  </si>
  <si>
    <t>Company Name</t>
  </si>
  <si>
    <t>AutoCheck Experts</t>
  </si>
  <si>
    <t>Vehicle Make</t>
  </si>
  <si>
    <t>Toyota</t>
  </si>
  <si>
    <t>Camry</t>
  </si>
  <si>
    <t>Year</t>
  </si>
  <si>
    <t>4T1BF1FK9HU123456</t>
  </si>
  <si>
    <t>Odometer Reading</t>
  </si>
  <si>
    <t>72,500 miles</t>
  </si>
  <si>
    <t>Category</t>
  </si>
  <si>
    <t>Item</t>
  </si>
  <si>
    <t>Condition</t>
  </si>
  <si>
    <t>Notes</t>
  </si>
  <si>
    <t>Pass/Fail</t>
  </si>
  <si>
    <t>Exterior</t>
  </si>
  <si>
    <t>Paint condition</t>
  </si>
  <si>
    <t>Good</t>
  </si>
  <si>
    <t>Minor scratches on rear</t>
  </si>
  <si>
    <t>Pass</t>
  </si>
  <si>
    <t>Rust or corrosion</t>
  </si>
  <si>
    <t>Fair</t>
  </si>
  <si>
    <t>Visible rust near wheel</t>
  </si>
  <si>
    <t>Fail</t>
  </si>
  <si>
    <t>Windshield and windows</t>
  </si>
  <si>
    <t>Excellent</t>
  </si>
  <si>
    <t>No chips or cracks</t>
  </si>
  <si>
    <t>Interior</t>
  </si>
  <si>
    <t>Seat upholstery</t>
  </si>
  <si>
    <t>Minor stains</t>
  </si>
  <si>
    <t>Dashboard and controls</t>
  </si>
  <si>
    <t>All controls functional</t>
  </si>
  <si>
    <t>Engine</t>
  </si>
  <si>
    <t>Engine noise</t>
  </si>
  <si>
    <t>Slight knocking noise</t>
  </si>
  <si>
    <t>Fluid levels</t>
  </si>
  <si>
    <t>All fluids within range</t>
  </si>
  <si>
    <t>Oil leaks</t>
  </si>
  <si>
    <t>Poor</t>
  </si>
  <si>
    <t>Significant leak detected</t>
  </si>
  <si>
    <t>Undercarriage</t>
  </si>
  <si>
    <t>Frame condition</t>
  </si>
  <si>
    <t>No visible damage</t>
  </si>
  <si>
    <t>Electrical</t>
  </si>
  <si>
    <t>Headlights/Taillights</t>
  </si>
  <si>
    <t>All working properly</t>
  </si>
  <si>
    <t>Battery condition</t>
  </si>
  <si>
    <t>12.6V, clean terminals</t>
  </si>
  <si>
    <t>Test Drive</t>
  </si>
  <si>
    <t>Brakes</t>
  </si>
  <si>
    <t>Responsive, no noise</t>
  </si>
  <si>
    <t>Steering</t>
  </si>
  <si>
    <t>Slight vibration at speed</t>
  </si>
  <si>
    <t>Transmission performance</t>
  </si>
  <si>
    <t>Slight delay on shifting</t>
  </si>
  <si>
    <t>Metric</t>
  </si>
  <si>
    <t>Formula / Notes</t>
  </si>
  <si>
    <t>Total Items Inspected</t>
  </si>
  <si>
    <t>Items Passed</t>
  </si>
  <si>
    <t>Items Failed</t>
  </si>
  <si>
    <t>Overall Pass Rate (%)</t>
  </si>
  <si>
    <t>Final Recommendation</t>
  </si>
  <si>
    <t>Mechanic / Company Information</t>
  </si>
  <si>
    <t>Inspection Checklist</t>
  </si>
  <si>
    <t>Summary &amp; Formulas</t>
  </si>
  <si>
    <t>🔧 Used Car Mechanic Inspection Checklist</t>
  </si>
  <si>
    <t xml:space="preserve">         Date of Inspection</t>
  </si>
  <si>
    <t xml:space="preserve">         Vehicle Model</t>
  </si>
  <si>
    <t xml:space="preserve">         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</si>
</sst>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13.5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 vertical="center" wrapText="1"/>
    </xf>
    <xf numFmtId="9" fontId="7" fillId="0" borderId="0" xfId="1" applyFont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14" fontId="7" fillId="0" borderId="1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</cellXfs>
  <cellStyles count="2">
    <cellStyle name="Normal" xfId="0" builtinId="0"/>
    <cellStyle name="Percent" xfId="1" builtinId="5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304291-EDD4-4550-A545-00B8EAE1565D}" name="Table1" displayName="Table1" ref="B14:F28" totalsRowShown="0" headerRowDxfId="3" dataDxfId="4">
  <autoFilter ref="B14:F28" xr:uid="{0D304291-EDD4-4550-A545-00B8EAE1565D}"/>
  <tableColumns count="5">
    <tableColumn id="1" xr3:uid="{E9EC87D8-AA0D-40E6-9D9F-331FBB4F0FA0}" name="Category" dataDxfId="9"/>
    <tableColumn id="2" xr3:uid="{EDB5454E-3E73-4D44-B579-6E73CAFF5060}" name="Item" dataDxfId="8"/>
    <tableColumn id="3" xr3:uid="{0D0B8E9F-78C0-4529-91A6-DE73E5838F5B}" name="Condition" dataDxfId="7"/>
    <tableColumn id="4" xr3:uid="{49951438-B673-4CE0-9F8D-5822F1DB96DB}" name="Notes" dataDxfId="6"/>
    <tableColumn id="5" xr3:uid="{1E06B298-1F95-445E-9229-FE3EDA52D2B1}" name="Pass/Fail" dataDxfId="5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6EE6E2-2E56-4B1B-A108-BD498E9B457D}" name="Table2" displayName="Table2" ref="B32:C37" totalsRowShown="0" headerRowDxfId="0">
  <autoFilter ref="B32:C37" xr:uid="{AE6EE6E2-2E56-4B1B-A108-BD498E9B457D}"/>
  <tableColumns count="2">
    <tableColumn id="1" xr3:uid="{E164D0ED-62F2-489D-A148-2F00672584AE}" name="Metric" dataDxfId="2"/>
    <tableColumn id="2" xr3:uid="{EB1BC339-D263-4031-9DA8-50B6992D0E85}" name="Formula / Notes" dataDxfId="1" dataCellStyle="Percent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D9788-9168-4A29-A85B-882791894A4D}">
  <sheetPr>
    <pageSetUpPr fitToPage="1"/>
  </sheetPr>
  <dimension ref="B2:F43"/>
  <sheetViews>
    <sheetView showGridLines="0" tabSelected="1" workbookViewId="0">
      <selection activeCell="H13" sqref="H13"/>
    </sheetView>
  </sheetViews>
  <sheetFormatPr defaultRowHeight="16.5" x14ac:dyDescent="0.3"/>
  <cols>
    <col min="1" max="1" width="2.7109375" style="1" customWidth="1"/>
    <col min="2" max="6" width="25.7109375" style="1" customWidth="1"/>
    <col min="7" max="16384" width="9.140625" style="1"/>
  </cols>
  <sheetData>
    <row r="2" spans="2:6" ht="35.25" customHeight="1" thickBot="1" x14ac:dyDescent="0.35">
      <c r="B2" s="15" t="s">
        <v>66</v>
      </c>
      <c r="C2" s="15"/>
      <c r="D2" s="15"/>
      <c r="E2" s="15"/>
      <c r="F2" s="15"/>
    </row>
    <row r="3" spans="2:6" ht="17.25" thickTop="1" x14ac:dyDescent="0.3">
      <c r="B3" s="2"/>
      <c r="C3" s="2"/>
      <c r="D3" s="2"/>
      <c r="E3" s="2"/>
      <c r="F3" s="2"/>
    </row>
    <row r="4" spans="2:6" ht="19.5" x14ac:dyDescent="0.3">
      <c r="B4" s="3" t="s">
        <v>63</v>
      </c>
      <c r="C4" s="3"/>
      <c r="D4" s="3"/>
      <c r="E4" s="3"/>
      <c r="F4" s="3"/>
    </row>
    <row r="5" spans="2:6" x14ac:dyDescent="0.3">
      <c r="B5" s="2"/>
      <c r="C5" s="2"/>
      <c r="D5" s="2"/>
      <c r="E5" s="2"/>
      <c r="F5" s="2"/>
    </row>
    <row r="6" spans="2:6" ht="26.1" customHeight="1" x14ac:dyDescent="0.3">
      <c r="B6" s="16" t="s">
        <v>0</v>
      </c>
      <c r="C6" s="17" t="s">
        <v>1</v>
      </c>
      <c r="D6" s="17"/>
      <c r="E6" s="7"/>
      <c r="F6" s="8"/>
    </row>
    <row r="7" spans="2:6" ht="26.1" customHeight="1" x14ac:dyDescent="0.3">
      <c r="B7" s="16" t="s">
        <v>2</v>
      </c>
      <c r="C7" s="18" t="s">
        <v>3</v>
      </c>
      <c r="D7" s="18"/>
      <c r="E7" s="16" t="s">
        <v>67</v>
      </c>
      <c r="F7" s="19">
        <f ca="1">TODAY()</f>
        <v>45765</v>
      </c>
    </row>
    <row r="8" spans="2:6" ht="26.1" customHeight="1" x14ac:dyDescent="0.3">
      <c r="B8" s="16" t="s">
        <v>4</v>
      </c>
      <c r="C8" s="18" t="s">
        <v>5</v>
      </c>
      <c r="D8" s="18"/>
      <c r="E8" s="16" t="s">
        <v>68</v>
      </c>
      <c r="F8" s="20" t="s">
        <v>6</v>
      </c>
    </row>
    <row r="9" spans="2:6" ht="26.1" customHeight="1" x14ac:dyDescent="0.3">
      <c r="B9" s="16" t="s">
        <v>7</v>
      </c>
      <c r="C9" s="18">
        <v>2018</v>
      </c>
      <c r="D9" s="18"/>
      <c r="E9" s="16" t="s">
        <v>69</v>
      </c>
      <c r="F9" s="20" t="s">
        <v>8</v>
      </c>
    </row>
    <row r="10" spans="2:6" ht="26.1" customHeight="1" x14ac:dyDescent="0.3">
      <c r="B10" s="16" t="s">
        <v>9</v>
      </c>
      <c r="C10" s="18" t="s">
        <v>10</v>
      </c>
      <c r="D10" s="18"/>
      <c r="E10" s="7"/>
      <c r="F10" s="9"/>
    </row>
    <row r="11" spans="2:6" x14ac:dyDescent="0.3">
      <c r="B11" s="2"/>
      <c r="C11" s="2"/>
      <c r="D11" s="2"/>
      <c r="E11" s="2"/>
      <c r="F11" s="2"/>
    </row>
    <row r="12" spans="2:6" ht="21.95" customHeight="1" x14ac:dyDescent="0.3">
      <c r="B12" s="13" t="s">
        <v>64</v>
      </c>
      <c r="C12" s="13"/>
      <c r="D12" s="13"/>
      <c r="E12" s="13"/>
      <c r="F12" s="13"/>
    </row>
    <row r="13" spans="2:6" x14ac:dyDescent="0.3">
      <c r="B13" s="2"/>
      <c r="C13" s="2"/>
      <c r="D13" s="2"/>
      <c r="E13" s="2"/>
      <c r="F13" s="2"/>
    </row>
    <row r="14" spans="2:6" ht="30" customHeight="1" x14ac:dyDescent="0.3">
      <c r="B14" s="5" t="s">
        <v>11</v>
      </c>
      <c r="C14" s="5" t="s">
        <v>12</v>
      </c>
      <c r="D14" s="5" t="s">
        <v>13</v>
      </c>
      <c r="E14" s="5" t="s">
        <v>14</v>
      </c>
      <c r="F14" s="5" t="s">
        <v>15</v>
      </c>
    </row>
    <row r="15" spans="2:6" ht="30" customHeight="1" x14ac:dyDescent="0.3">
      <c r="B15" s="4" t="s">
        <v>16</v>
      </c>
      <c r="C15" s="4" t="s">
        <v>17</v>
      </c>
      <c r="D15" s="4" t="s">
        <v>18</v>
      </c>
      <c r="E15" s="4" t="s">
        <v>19</v>
      </c>
      <c r="F15" s="4" t="s">
        <v>20</v>
      </c>
    </row>
    <row r="16" spans="2:6" ht="30" customHeight="1" x14ac:dyDescent="0.3">
      <c r="B16" s="4" t="s">
        <v>16</v>
      </c>
      <c r="C16" s="4" t="s">
        <v>21</v>
      </c>
      <c r="D16" s="4" t="s">
        <v>22</v>
      </c>
      <c r="E16" s="4" t="s">
        <v>23</v>
      </c>
      <c r="F16" s="4" t="s">
        <v>24</v>
      </c>
    </row>
    <row r="17" spans="2:6" ht="30" customHeight="1" x14ac:dyDescent="0.3">
      <c r="B17" s="4" t="s">
        <v>16</v>
      </c>
      <c r="C17" s="4" t="s">
        <v>25</v>
      </c>
      <c r="D17" s="4" t="s">
        <v>26</v>
      </c>
      <c r="E17" s="4" t="s">
        <v>27</v>
      </c>
      <c r="F17" s="4" t="s">
        <v>20</v>
      </c>
    </row>
    <row r="18" spans="2:6" ht="30" customHeight="1" x14ac:dyDescent="0.3">
      <c r="B18" s="4" t="s">
        <v>28</v>
      </c>
      <c r="C18" s="4" t="s">
        <v>29</v>
      </c>
      <c r="D18" s="4" t="s">
        <v>18</v>
      </c>
      <c r="E18" s="4" t="s">
        <v>30</v>
      </c>
      <c r="F18" s="4" t="s">
        <v>20</v>
      </c>
    </row>
    <row r="19" spans="2:6" ht="30" customHeight="1" x14ac:dyDescent="0.3">
      <c r="B19" s="4" t="s">
        <v>28</v>
      </c>
      <c r="C19" s="4" t="s">
        <v>31</v>
      </c>
      <c r="D19" s="4" t="s">
        <v>26</v>
      </c>
      <c r="E19" s="4" t="s">
        <v>32</v>
      </c>
      <c r="F19" s="4" t="s">
        <v>20</v>
      </c>
    </row>
    <row r="20" spans="2:6" ht="30" customHeight="1" x14ac:dyDescent="0.3">
      <c r="B20" s="4" t="s">
        <v>33</v>
      </c>
      <c r="C20" s="4" t="s">
        <v>34</v>
      </c>
      <c r="D20" s="4" t="s">
        <v>22</v>
      </c>
      <c r="E20" s="4" t="s">
        <v>35</v>
      </c>
      <c r="F20" s="4" t="s">
        <v>24</v>
      </c>
    </row>
    <row r="21" spans="2:6" ht="30" customHeight="1" x14ac:dyDescent="0.3">
      <c r="B21" s="4" t="s">
        <v>33</v>
      </c>
      <c r="C21" s="4" t="s">
        <v>36</v>
      </c>
      <c r="D21" s="4" t="s">
        <v>18</v>
      </c>
      <c r="E21" s="4" t="s">
        <v>37</v>
      </c>
      <c r="F21" s="4" t="s">
        <v>20</v>
      </c>
    </row>
    <row r="22" spans="2:6" ht="30" customHeight="1" x14ac:dyDescent="0.3">
      <c r="B22" s="4" t="s">
        <v>33</v>
      </c>
      <c r="C22" s="4" t="s">
        <v>38</v>
      </c>
      <c r="D22" s="4" t="s">
        <v>39</v>
      </c>
      <c r="E22" s="4" t="s">
        <v>40</v>
      </c>
      <c r="F22" s="4" t="s">
        <v>24</v>
      </c>
    </row>
    <row r="23" spans="2:6" ht="30" customHeight="1" x14ac:dyDescent="0.3">
      <c r="B23" s="4" t="s">
        <v>41</v>
      </c>
      <c r="C23" s="4" t="s">
        <v>42</v>
      </c>
      <c r="D23" s="4" t="s">
        <v>18</v>
      </c>
      <c r="E23" s="4" t="s">
        <v>43</v>
      </c>
      <c r="F23" s="4" t="s">
        <v>20</v>
      </c>
    </row>
    <row r="24" spans="2:6" ht="30" customHeight="1" x14ac:dyDescent="0.3">
      <c r="B24" s="4" t="s">
        <v>44</v>
      </c>
      <c r="C24" s="4" t="s">
        <v>45</v>
      </c>
      <c r="D24" s="4" t="s">
        <v>26</v>
      </c>
      <c r="E24" s="4" t="s">
        <v>46</v>
      </c>
      <c r="F24" s="4" t="s">
        <v>20</v>
      </c>
    </row>
    <row r="25" spans="2:6" ht="30" customHeight="1" x14ac:dyDescent="0.3">
      <c r="B25" s="4" t="s">
        <v>44</v>
      </c>
      <c r="C25" s="4" t="s">
        <v>47</v>
      </c>
      <c r="D25" s="4" t="s">
        <v>18</v>
      </c>
      <c r="E25" s="4" t="s">
        <v>48</v>
      </c>
      <c r="F25" s="4" t="s">
        <v>20</v>
      </c>
    </row>
    <row r="26" spans="2:6" ht="30" customHeight="1" x14ac:dyDescent="0.3">
      <c r="B26" s="4" t="s">
        <v>49</v>
      </c>
      <c r="C26" s="4" t="s">
        <v>50</v>
      </c>
      <c r="D26" s="4" t="s">
        <v>18</v>
      </c>
      <c r="E26" s="4" t="s">
        <v>51</v>
      </c>
      <c r="F26" s="4" t="s">
        <v>20</v>
      </c>
    </row>
    <row r="27" spans="2:6" ht="30" customHeight="1" x14ac:dyDescent="0.3">
      <c r="B27" s="4" t="s">
        <v>49</v>
      </c>
      <c r="C27" s="4" t="s">
        <v>52</v>
      </c>
      <c r="D27" s="4" t="s">
        <v>18</v>
      </c>
      <c r="E27" s="4" t="s">
        <v>53</v>
      </c>
      <c r="F27" s="4" t="s">
        <v>20</v>
      </c>
    </row>
    <row r="28" spans="2:6" ht="30" customHeight="1" x14ac:dyDescent="0.3">
      <c r="B28" s="4" t="s">
        <v>49</v>
      </c>
      <c r="C28" s="4" t="s">
        <v>54</v>
      </c>
      <c r="D28" s="4" t="s">
        <v>22</v>
      </c>
      <c r="E28" s="4" t="s">
        <v>55</v>
      </c>
      <c r="F28" s="4" t="s">
        <v>24</v>
      </c>
    </row>
    <row r="29" spans="2:6" x14ac:dyDescent="0.3">
      <c r="B29" s="2"/>
      <c r="C29" s="2"/>
      <c r="D29" s="2"/>
      <c r="E29" s="2"/>
      <c r="F29" s="2"/>
    </row>
    <row r="30" spans="2:6" ht="21.95" customHeight="1" x14ac:dyDescent="0.3">
      <c r="B30" s="13" t="s">
        <v>65</v>
      </c>
      <c r="C30" s="13"/>
      <c r="D30" s="13"/>
      <c r="E30" s="13"/>
      <c r="F30" s="13"/>
    </row>
    <row r="31" spans="2:6" x14ac:dyDescent="0.3">
      <c r="B31" s="2"/>
      <c r="C31" s="2"/>
      <c r="D31" s="2"/>
      <c r="E31" s="2"/>
      <c r="F31" s="2"/>
    </row>
    <row r="32" spans="2:6" s="10" customFormat="1" ht="24.95" customHeight="1" x14ac:dyDescent="0.3">
      <c r="B32" s="6" t="s">
        <v>56</v>
      </c>
      <c r="C32" s="6" t="s">
        <v>57</v>
      </c>
      <c r="D32" s="8"/>
      <c r="E32" s="8"/>
      <c r="F32" s="8"/>
    </row>
    <row r="33" spans="2:6" s="10" customFormat="1" ht="24.95" customHeight="1" x14ac:dyDescent="0.3">
      <c r="B33" s="11" t="s">
        <v>58</v>
      </c>
      <c r="C33" s="11">
        <f>COUNTA(F15:F28)</f>
        <v>14</v>
      </c>
      <c r="D33" s="8"/>
      <c r="E33" s="8"/>
      <c r="F33" s="8"/>
    </row>
    <row r="34" spans="2:6" s="10" customFormat="1" ht="24.95" customHeight="1" x14ac:dyDescent="0.3">
      <c r="B34" s="11" t="s">
        <v>59</v>
      </c>
      <c r="C34" s="11">
        <f>COUNTIF(F15:F28, "Pass")</f>
        <v>10</v>
      </c>
      <c r="D34" s="8"/>
      <c r="E34" s="8"/>
      <c r="F34" s="8"/>
    </row>
    <row r="35" spans="2:6" s="10" customFormat="1" ht="24.95" customHeight="1" x14ac:dyDescent="0.3">
      <c r="B35" s="11" t="s">
        <v>60</v>
      </c>
      <c r="C35" s="11">
        <f>COUNTIF(F15:F28, "Fail")</f>
        <v>4</v>
      </c>
      <c r="D35" s="8"/>
      <c r="E35" s="8"/>
      <c r="F35" s="8"/>
    </row>
    <row r="36" spans="2:6" s="10" customFormat="1" ht="24.95" customHeight="1" x14ac:dyDescent="0.3">
      <c r="B36" s="11" t="s">
        <v>61</v>
      </c>
      <c r="C36" s="12">
        <f>COUNTIF(F15:F28, "Pass") / COUNTA(F15:F28)</f>
        <v>0.7142857142857143</v>
      </c>
      <c r="D36" s="8"/>
      <c r="E36" s="8"/>
      <c r="F36" s="8"/>
    </row>
    <row r="37" spans="2:6" s="10" customFormat="1" ht="24.95" customHeight="1" x14ac:dyDescent="0.3">
      <c r="B37" s="11" t="s">
        <v>62</v>
      </c>
      <c r="C37" s="11" t="str">
        <f>IF(COUNTIF(F15:F28, "Fail")&gt;3, "Do Not Buy", "Buy with Caution")</f>
        <v>Do Not Buy</v>
      </c>
      <c r="D37" s="8"/>
      <c r="E37" s="8"/>
      <c r="F37" s="8"/>
    </row>
    <row r="38" spans="2:6" x14ac:dyDescent="0.3">
      <c r="B38" s="2"/>
      <c r="C38" s="2"/>
      <c r="D38" s="2"/>
      <c r="E38" s="2"/>
      <c r="F38" s="2"/>
    </row>
    <row r="39" spans="2:6" ht="17.25" thickBot="1" x14ac:dyDescent="0.35">
      <c r="B39" s="14"/>
      <c r="C39" s="14"/>
      <c r="D39" s="14"/>
      <c r="E39" s="14"/>
      <c r="F39" s="14"/>
    </row>
    <row r="40" spans="2:6" x14ac:dyDescent="0.3">
      <c r="B40" s="2"/>
      <c r="C40" s="2"/>
      <c r="D40" s="2"/>
      <c r="E40" s="2"/>
      <c r="F40" s="2"/>
    </row>
    <row r="41" spans="2:6" x14ac:dyDescent="0.3">
      <c r="B41" s="2"/>
      <c r="C41" s="2"/>
      <c r="D41" s="2"/>
      <c r="E41" s="2"/>
      <c r="F41" s="2"/>
    </row>
    <row r="42" spans="2:6" x14ac:dyDescent="0.3">
      <c r="B42" s="2"/>
      <c r="C42" s="2"/>
      <c r="D42" s="2"/>
      <c r="E42" s="2"/>
      <c r="F42" s="2"/>
    </row>
    <row r="43" spans="2:6" x14ac:dyDescent="0.3">
      <c r="B43" s="2"/>
      <c r="C43" s="2"/>
      <c r="D43" s="2"/>
      <c r="E43" s="2"/>
      <c r="F43" s="2"/>
    </row>
  </sheetData>
  <mergeCells count="10">
    <mergeCell ref="C10:D10"/>
    <mergeCell ref="B12:F12"/>
    <mergeCell ref="B30:F30"/>
    <mergeCell ref="B39:F39"/>
    <mergeCell ref="B2:F2"/>
    <mergeCell ref="B4:F4"/>
    <mergeCell ref="C6:D6"/>
    <mergeCell ref="C7:D7"/>
    <mergeCell ref="C8:D8"/>
    <mergeCell ref="C9:D9"/>
  </mergeCells>
  <pageMargins left="0.25" right="0.25" top="0.5" bottom="0.5" header="0.3" footer="0.3"/>
  <pageSetup scale="77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malik.wahaj18@outlook.com</cp:lastModifiedBy>
  <cp:lastPrinted>2025-04-18T14:30:37Z</cp:lastPrinted>
  <dcterms:created xsi:type="dcterms:W3CDTF">2025-04-18T14:16:37Z</dcterms:created>
  <dcterms:modified xsi:type="dcterms:W3CDTF">2025-04-18T14:32:10Z</dcterms:modified>
</cp:coreProperties>
</file>