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WET -01-05-24\"/>
    </mc:Choice>
  </mc:AlternateContent>
  <bookViews>
    <workbookView xWindow="0" yWindow="0" windowWidth="21600" windowHeight="9210"/>
  </bookViews>
  <sheets>
    <sheet name="Expense statement" sheetId="1" r:id="rId1"/>
  </sheets>
  <definedNames>
    <definedName name="_xlnm.Print_Titles" localSheetId="0">'Expense statement'!$8:$8</definedName>
    <definedName name="RowTitleRegion1..J1">'Expense statement'!$A$1</definedName>
    <definedName name="RowTitleRegion2..B6">'Expense statement'!$A$4</definedName>
    <definedName name="RowTitleRegion3..E5">'Expense statement'!$D$4</definedName>
    <definedName name="RowTitleRegion4..K5">'Expense statement'!$J$4</definedName>
    <definedName name="Title1">Expenses[[#Headers],[Date]]</definedName>
  </definedNames>
  <calcPr calcId="162913"/>
</workbook>
</file>

<file path=xl/calcChain.xml><?xml version="1.0" encoding="utf-8"?>
<calcChain xmlns="http://schemas.openxmlformats.org/spreadsheetml/2006/main">
  <c r="A9" i="1" l="1"/>
  <c r="A10" i="1"/>
  <c r="A11" i="1"/>
  <c r="A12" i="1"/>
  <c r="A13" i="1"/>
  <c r="K4" i="1" l="1"/>
  <c r="K5" i="1"/>
  <c r="J14" i="1" l="1"/>
  <c r="I14" i="1"/>
  <c r="H14" i="1"/>
  <c r="G14" i="1"/>
  <c r="F14" i="1"/>
  <c r="E14" i="1"/>
  <c r="D14" i="1"/>
  <c r="K9" i="1" l="1"/>
  <c r="K10" i="1"/>
  <c r="K11" i="1"/>
  <c r="K12" i="1"/>
  <c r="K13" i="1"/>
  <c r="K15" i="1" l="1"/>
  <c r="K17" i="1" s="1"/>
</calcChain>
</file>

<file path=xl/sharedStrings.xml><?xml version="1.0" encoding="utf-8"?>
<sst xmlns="http://schemas.openxmlformats.org/spreadsheetml/2006/main" count="30" uniqueCount="29">
  <si>
    <t>Name</t>
  </si>
  <si>
    <t>Employee ID</t>
  </si>
  <si>
    <t>Department</t>
  </si>
  <si>
    <t>Position</t>
  </si>
  <si>
    <t>From</t>
  </si>
  <si>
    <t>To</t>
  </si>
  <si>
    <t>Date</t>
  </si>
  <si>
    <t>Account</t>
  </si>
  <si>
    <t>Description</t>
  </si>
  <si>
    <t>Transport</t>
  </si>
  <si>
    <t>Fuel</t>
  </si>
  <si>
    <t>Meals</t>
  </si>
  <si>
    <t>Phone</t>
  </si>
  <si>
    <t>TOTAL</t>
  </si>
  <si>
    <t>Subtotal</t>
  </si>
  <si>
    <t>Advances</t>
  </si>
  <si>
    <t>For Office Use Only</t>
  </si>
  <si>
    <t>Misc.</t>
  </si>
  <si>
    <t>Hotel</t>
  </si>
  <si>
    <t xml:space="preserve"> Notes</t>
  </si>
  <si>
    <t>Statement number:</t>
  </si>
  <si>
    <t>Employee information</t>
  </si>
  <si>
    <t>Pay period</t>
  </si>
  <si>
    <t>Approved by</t>
  </si>
  <si>
    <t>Entertainment</t>
  </si>
  <si>
    <t>Supervisor</t>
  </si>
  <si>
    <t>XYZ</t>
  </si>
  <si>
    <t>XYZ Description</t>
  </si>
  <si>
    <t>Travel Expense Statement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</si>
</sst>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yy;;"/>
  </numFmts>
  <fonts count="6" x14ac:knownFonts="1">
    <font>
      <sz val="11"/>
      <name val="Arial"/>
      <family val="2"/>
      <scheme val="minor"/>
    </font>
    <font>
      <sz val="11"/>
      <name val="Arial"/>
      <family val="2"/>
      <scheme val="minor"/>
    </font>
    <font>
      <sz val="11"/>
      <name val="Century Gothic"/>
      <family val="2"/>
    </font>
    <font>
      <b/>
      <sz val="11"/>
      <name val="Century Gothic"/>
      <family val="2"/>
    </font>
    <font>
      <i/>
      <sz val="11"/>
      <name val="Century Gothic"/>
      <family val="2"/>
    </font>
    <font>
      <b/>
      <sz val="20"/>
      <color theme="1" tint="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hair">
        <color indexed="22"/>
      </top>
      <bottom style="thin">
        <color indexed="64"/>
      </bottom>
      <diagonal/>
    </border>
    <border>
      <left/>
      <right style="thin">
        <color indexed="64"/>
      </right>
      <top style="hair">
        <color indexed="22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dotted">
        <color indexed="22"/>
      </right>
      <top style="thin">
        <color auto="1"/>
      </top>
      <bottom style="thin">
        <color theme="0" tint="-0.24994659260841701"/>
      </bottom>
      <diagonal/>
    </border>
    <border>
      <left/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/>
      <right style="dotted">
        <color indexed="22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22"/>
      </left>
      <right/>
      <top/>
      <bottom style="thin">
        <color auto="1"/>
      </bottom>
      <diagonal/>
    </border>
    <border>
      <left/>
      <right style="thin">
        <color indexed="23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right"/>
    </xf>
    <xf numFmtId="0" fontId="2" fillId="0" borderId="5" xfId="0" applyFont="1" applyBorder="1" applyAlignment="1" applyProtection="1">
      <alignment horizontal="left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2" fillId="0" borderId="0" xfId="0" applyFont="1"/>
    <xf numFmtId="0" fontId="3" fillId="0" borderId="0" xfId="0" applyFont="1" applyBorder="1" applyAlignment="1" applyProtection="1">
      <alignment vertical="center"/>
      <protection locked="0"/>
    </xf>
    <xf numFmtId="0" fontId="3" fillId="0" borderId="15" xfId="0" applyFont="1" applyBorder="1" applyAlignment="1" applyProtection="1">
      <alignment horizontal="left"/>
      <protection locked="0"/>
    </xf>
    <xf numFmtId="0" fontId="2" fillId="0" borderId="15" xfId="0" applyFont="1" applyBorder="1"/>
    <xf numFmtId="0" fontId="2" fillId="0" borderId="1" xfId="0" applyFont="1" applyBorder="1" applyProtection="1">
      <protection locked="0"/>
    </xf>
    <xf numFmtId="164" fontId="2" fillId="2" borderId="4" xfId="0" applyNumberFormat="1" applyFont="1" applyFill="1" applyBorder="1" applyAlignment="1" applyProtection="1"/>
    <xf numFmtId="0" fontId="2" fillId="0" borderId="7" xfId="0" applyFont="1" applyBorder="1" applyProtection="1">
      <protection locked="0"/>
    </xf>
    <xf numFmtId="164" fontId="2" fillId="2" borderId="8" xfId="0" applyNumberFormat="1" applyFont="1" applyFill="1" applyBorder="1" applyAlignment="1" applyProtection="1"/>
    <xf numFmtId="0" fontId="2" fillId="0" borderId="0" xfId="0" applyFont="1" applyFill="1" applyBorder="1" applyAlignment="1" applyProtection="1">
      <alignment horizontal="center"/>
      <protection locked="0"/>
    </xf>
    <xf numFmtId="14" fontId="2" fillId="0" borderId="0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wrapText="1"/>
      <protection locked="0"/>
    </xf>
    <xf numFmtId="44" fontId="2" fillId="0" borderId="0" xfId="3" applyFont="1" applyFill="1" applyBorder="1" applyAlignment="1" applyProtection="1">
      <protection locked="0"/>
    </xf>
    <xf numFmtId="44" fontId="2" fillId="0" borderId="0" xfId="3" applyFont="1" applyFill="1" applyBorder="1" applyAlignment="1" applyProtection="1">
      <alignment horizontal="right"/>
      <protection locked="0"/>
    </xf>
    <xf numFmtId="44" fontId="2" fillId="0" borderId="0" xfId="3" applyFont="1" applyFill="1" applyBorder="1" applyAlignment="1" applyProtection="1"/>
    <xf numFmtId="44" fontId="2" fillId="4" borderId="0" xfId="3" applyFont="1" applyFill="1" applyBorder="1" applyAlignment="1" applyProtection="1"/>
    <xf numFmtId="0" fontId="3" fillId="0" borderId="0" xfId="0" applyFont="1" applyBorder="1" applyAlignment="1" applyProtection="1">
      <alignment horizontal="right"/>
      <protection locked="0"/>
    </xf>
    <xf numFmtId="44" fontId="2" fillId="3" borderId="3" xfId="3" applyFont="1" applyFill="1" applyBorder="1" applyProtection="1"/>
    <xf numFmtId="0" fontId="3" fillId="0" borderId="0" xfId="0" applyFont="1" applyAlignment="1" applyProtection="1">
      <alignment horizontal="right"/>
      <protection locked="0"/>
    </xf>
    <xf numFmtId="44" fontId="2" fillId="0" borderId="0" xfId="3" applyFont="1" applyBorder="1" applyProtection="1">
      <protection locked="0"/>
    </xf>
    <xf numFmtId="44" fontId="2" fillId="3" borderId="2" xfId="3" applyFont="1" applyFill="1" applyBorder="1" applyProtection="1"/>
    <xf numFmtId="0" fontId="3" fillId="0" borderId="10" xfId="0" applyFont="1" applyBorder="1" applyAlignment="1" applyProtection="1">
      <protection locked="0"/>
    </xf>
    <xf numFmtId="0" fontId="2" fillId="0" borderId="11" xfId="0" applyFont="1" applyBorder="1" applyAlignment="1" applyProtection="1">
      <protection locked="0"/>
    </xf>
    <xf numFmtId="0" fontId="3" fillId="0" borderId="12" xfId="0" applyFont="1" applyBorder="1" applyAlignment="1" applyProtection="1">
      <protection locked="0"/>
    </xf>
    <xf numFmtId="0" fontId="2" fillId="0" borderId="13" xfId="0" applyFont="1" applyBorder="1" applyAlignment="1" applyProtection="1">
      <protection locked="0"/>
    </xf>
    <xf numFmtId="0" fontId="2" fillId="0" borderId="9" xfId="0" applyFont="1" applyBorder="1" applyAlignment="1" applyProtection="1">
      <protection locked="0"/>
    </xf>
    <xf numFmtId="0" fontId="2" fillId="0" borderId="14" xfId="0" applyFont="1" applyBorder="1" applyAlignment="1" applyProtection="1">
      <protection locked="0"/>
    </xf>
    <xf numFmtId="0" fontId="2" fillId="0" borderId="18" xfId="0" applyFont="1" applyBorder="1" applyAlignment="1" applyProtection="1">
      <protection locked="0"/>
    </xf>
    <xf numFmtId="0" fontId="2" fillId="0" borderId="16" xfId="0" applyFont="1" applyBorder="1" applyAlignment="1" applyProtection="1">
      <protection locked="0"/>
    </xf>
    <xf numFmtId="0" fontId="2" fillId="0" borderId="0" xfId="0" applyFont="1"/>
    <xf numFmtId="0" fontId="2" fillId="0" borderId="17" xfId="0" applyFont="1" applyBorder="1"/>
    <xf numFmtId="0" fontId="4" fillId="2" borderId="0" xfId="0" applyFont="1" applyFill="1" applyAlignment="1" applyProtection="1">
      <alignment horizontal="left" vertical="top" wrapText="1"/>
      <protection locked="0"/>
    </xf>
    <xf numFmtId="0" fontId="5" fillId="5" borderId="0" xfId="0" applyFont="1" applyFill="1" applyBorder="1" applyAlignment="1" applyProtection="1">
      <alignment horizontal="left" vertical="center"/>
      <protection locked="0"/>
    </xf>
  </cellXfs>
  <cellStyles count="6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Normal" xfId="0" builtinId="0" customBuiltin="1"/>
    <cellStyle name="Percent" xfId="5" builtinId="5" customBuiltin="1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0" hidden="0"/>
    </dxf>
    <dxf>
      <font>
        <strike val="0"/>
        <outline val="0"/>
        <shadow val="0"/>
        <u val="none"/>
        <vertAlign val="baseline"/>
        <name val="Century Gothic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  <dxf>
      <font>
        <strike val="0"/>
        <outline val="0"/>
        <shadow val="0"/>
        <u val="none"/>
        <vertAlign val="baseline"/>
        <name val="Century Gothic"/>
        <scheme val="none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62AAAC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6F6D8"/>
      <rgbColor rgb="00FFFF99"/>
      <rgbColor rgb="0099CCFF"/>
      <rgbColor rgb="00CBE6E5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Expenses" displayName="Expenses" ref="A8:K14" totalsRowCount="1" headerRowDxfId="14" dataDxfId="12" totalsRowDxfId="13">
  <autoFilter ref="A8:K13"/>
  <tableColumns count="11">
    <tableColumn id="1" name="Date" dataDxfId="11" totalsRowDxfId="10">
      <calculatedColumnFormula>TODAY()-20</calculatedColumnFormula>
    </tableColumn>
    <tableColumn id="2" name="Account" dataDxfId="24" totalsRowDxfId="9"/>
    <tableColumn id="3" name="Description" dataDxfId="23" totalsRowDxfId="8"/>
    <tableColumn id="4" name="Hotel" totalsRowFunction="sum" dataDxfId="22" totalsRowDxfId="7" dataCellStyle="Currency"/>
    <tableColumn id="5" name="Transport" totalsRowFunction="sum" dataDxfId="21" totalsRowDxfId="6" dataCellStyle="Currency"/>
    <tableColumn id="6" name="Fuel" totalsRowFunction="sum" dataDxfId="20" totalsRowDxfId="5" dataCellStyle="Currency"/>
    <tableColumn id="7" name="Meals" totalsRowFunction="sum" dataDxfId="19" totalsRowDxfId="4" dataCellStyle="Currency"/>
    <tableColumn id="8" name="Phone" totalsRowFunction="sum" dataDxfId="18" totalsRowDxfId="3" dataCellStyle="Currency"/>
    <tableColumn id="9" name="Entertainment" totalsRowFunction="sum" dataDxfId="17" totalsRowDxfId="2" dataCellStyle="Currency"/>
    <tableColumn id="10" name="Misc." totalsRowFunction="sum" dataDxfId="16" totalsRowDxfId="1" dataCellStyle="Currency"/>
    <tableColumn id="11" name="TOTAL" dataDxfId="15" totalsRowDxfId="0" dataCellStyle="Currency">
      <calculatedColumnFormula>SUM(D9:J9)</calculatedColumnFormula>
    </tableColumn>
  </tableColumns>
  <tableStyleInfo name="TableStyleLight15" showFirstColumn="0" showLastColumn="0" showRowStripes="1" showColumnStripes="0"/>
  <extLst>
    <ext xmlns:x14="http://schemas.microsoft.com/office/spreadsheetml/2009/9/main" uri="{504A1905-F514-4f6f-8877-14C23A59335A}">
      <x14:table altTextSummary="Enter Date, Account, Description, Hotel, Transport, Fuel, Meals, Phone, Entertainment &amp; Miscellaneous expenses in this table. Total expenses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K22"/>
  <sheetViews>
    <sheetView showGridLines="0" tabSelected="1" zoomScaleNormal="100" workbookViewId="0">
      <selection activeCell="A3" sqref="A3:B3"/>
    </sheetView>
  </sheetViews>
  <sheetFormatPr defaultColWidth="9" defaultRowHeight="30" customHeight="1" x14ac:dyDescent="0.3"/>
  <cols>
    <col min="1" max="1" width="12.375" style="5" customWidth="1"/>
    <col min="2" max="2" width="12.625" style="5" customWidth="1"/>
    <col min="3" max="3" width="25.25" style="5" customWidth="1"/>
    <col min="4" max="4" width="12.625" style="5" customWidth="1"/>
    <col min="5" max="5" width="15.625" style="5" customWidth="1"/>
    <col min="6" max="8" width="12.625" style="5" customWidth="1"/>
    <col min="9" max="9" width="18.625" style="5" customWidth="1"/>
    <col min="10" max="10" width="12.625" style="5" customWidth="1"/>
    <col min="11" max="11" width="13.75" style="5" customWidth="1"/>
    <col min="12" max="16384" width="9" style="5"/>
  </cols>
  <sheetData>
    <row r="1" spans="1:11" ht="39" customHeight="1" x14ac:dyDescent="0.3">
      <c r="A1" s="1" t="s">
        <v>20</v>
      </c>
      <c r="B1" s="1"/>
      <c r="C1" s="1"/>
      <c r="D1" s="1"/>
      <c r="E1" s="1"/>
      <c r="F1" s="1"/>
      <c r="G1" s="1"/>
      <c r="H1" s="1"/>
      <c r="I1" s="2"/>
      <c r="J1" s="3"/>
      <c r="K1" s="4"/>
    </row>
    <row r="2" spans="1:11" ht="51.75" customHeight="1" x14ac:dyDescent="0.3">
      <c r="A2" s="37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1" ht="18.75" customHeight="1" x14ac:dyDescent="0.3">
      <c r="A3" s="6" t="s">
        <v>21</v>
      </c>
      <c r="B3" s="6"/>
      <c r="J3" s="7" t="s">
        <v>22</v>
      </c>
      <c r="K3" s="7"/>
    </row>
    <row r="4" spans="1:11" ht="15.75" customHeight="1" x14ac:dyDescent="0.3">
      <c r="A4" s="5" t="s">
        <v>0</v>
      </c>
      <c r="B4" s="8"/>
      <c r="C4" s="8"/>
      <c r="D4" s="5" t="s">
        <v>2</v>
      </c>
      <c r="E4" s="8"/>
      <c r="F4" s="8"/>
      <c r="J4" s="9" t="s">
        <v>4</v>
      </c>
      <c r="K4" s="10">
        <f ca="1">MIN(A9:A13)</f>
        <v>45393</v>
      </c>
    </row>
    <row r="5" spans="1:11" ht="15.75" customHeight="1" x14ac:dyDescent="0.3">
      <c r="A5" s="5" t="s">
        <v>1</v>
      </c>
      <c r="B5" s="8"/>
      <c r="C5" s="8"/>
      <c r="D5" s="5" t="s">
        <v>25</v>
      </c>
      <c r="E5" s="8"/>
      <c r="F5" s="8"/>
      <c r="J5" s="11" t="s">
        <v>5</v>
      </c>
      <c r="K5" s="12">
        <f ca="1">MAX(A9:A13)</f>
        <v>45393</v>
      </c>
    </row>
    <row r="6" spans="1:11" ht="15.75" customHeight="1" x14ac:dyDescent="0.3">
      <c r="A6" s="5" t="s">
        <v>3</v>
      </c>
      <c r="B6" s="8"/>
      <c r="C6" s="8"/>
    </row>
    <row r="8" spans="1:11" ht="30" customHeight="1" x14ac:dyDescent="0.3">
      <c r="A8" s="13" t="s">
        <v>6</v>
      </c>
      <c r="B8" s="13" t="s">
        <v>7</v>
      </c>
      <c r="C8" s="13" t="s">
        <v>8</v>
      </c>
      <c r="D8" s="13" t="s">
        <v>18</v>
      </c>
      <c r="E8" s="13" t="s">
        <v>9</v>
      </c>
      <c r="F8" s="13" t="s">
        <v>10</v>
      </c>
      <c r="G8" s="13" t="s">
        <v>11</v>
      </c>
      <c r="H8" s="13" t="s">
        <v>12</v>
      </c>
      <c r="I8" s="13" t="s">
        <v>24</v>
      </c>
      <c r="J8" s="13" t="s">
        <v>17</v>
      </c>
      <c r="K8" s="13" t="s">
        <v>13</v>
      </c>
    </row>
    <row r="9" spans="1:11" ht="30" customHeight="1" x14ac:dyDescent="0.3">
      <c r="A9" s="14">
        <f t="shared" ref="A9:A13" ca="1" si="0">TODAY()-20</f>
        <v>45393</v>
      </c>
      <c r="B9" s="15" t="s">
        <v>26</v>
      </c>
      <c r="C9" s="16" t="s">
        <v>27</v>
      </c>
      <c r="D9" s="17">
        <v>450</v>
      </c>
      <c r="E9" s="17">
        <v>150</v>
      </c>
      <c r="F9" s="18"/>
      <c r="G9" s="17">
        <v>650</v>
      </c>
      <c r="H9" s="17"/>
      <c r="I9" s="17">
        <v>100</v>
      </c>
      <c r="J9" s="17">
        <v>200</v>
      </c>
      <c r="K9" s="19">
        <f t="shared" ref="K9:K13" si="1">SUM(D9:J9)</f>
        <v>1550</v>
      </c>
    </row>
    <row r="10" spans="1:11" ht="30" customHeight="1" x14ac:dyDescent="0.3">
      <c r="A10" s="14">
        <f t="shared" ca="1" si="0"/>
        <v>45393</v>
      </c>
      <c r="B10" s="15"/>
      <c r="C10" s="16"/>
      <c r="D10" s="17"/>
      <c r="E10" s="17"/>
      <c r="F10" s="18"/>
      <c r="G10" s="17"/>
      <c r="H10" s="17"/>
      <c r="I10" s="17"/>
      <c r="J10" s="17"/>
      <c r="K10" s="19">
        <f t="shared" si="1"/>
        <v>0</v>
      </c>
    </row>
    <row r="11" spans="1:11" ht="30" customHeight="1" x14ac:dyDescent="0.3">
      <c r="A11" s="14">
        <f t="shared" ca="1" si="0"/>
        <v>45393</v>
      </c>
      <c r="B11" s="15"/>
      <c r="C11" s="16"/>
      <c r="D11" s="17"/>
      <c r="E11" s="17"/>
      <c r="F11" s="18"/>
      <c r="G11" s="17"/>
      <c r="H11" s="17"/>
      <c r="I11" s="17"/>
      <c r="J11" s="17"/>
      <c r="K11" s="19">
        <f t="shared" si="1"/>
        <v>0</v>
      </c>
    </row>
    <row r="12" spans="1:11" ht="30" customHeight="1" x14ac:dyDescent="0.3">
      <c r="A12" s="14">
        <f t="shared" ca="1" si="0"/>
        <v>45393</v>
      </c>
      <c r="B12" s="15"/>
      <c r="C12" s="16"/>
      <c r="D12" s="17"/>
      <c r="E12" s="17"/>
      <c r="F12" s="18"/>
      <c r="G12" s="17"/>
      <c r="H12" s="17"/>
      <c r="I12" s="17"/>
      <c r="J12" s="17"/>
      <c r="K12" s="19">
        <f t="shared" si="1"/>
        <v>0</v>
      </c>
    </row>
    <row r="13" spans="1:11" ht="30" customHeight="1" x14ac:dyDescent="0.3">
      <c r="A13" s="14">
        <f t="shared" ca="1" si="0"/>
        <v>45393</v>
      </c>
      <c r="B13" s="15"/>
      <c r="C13" s="16"/>
      <c r="D13" s="17"/>
      <c r="E13" s="17"/>
      <c r="F13" s="18"/>
      <c r="G13" s="17"/>
      <c r="H13" s="17"/>
      <c r="I13" s="17"/>
      <c r="J13" s="17"/>
      <c r="K13" s="19">
        <f t="shared" si="1"/>
        <v>0</v>
      </c>
    </row>
    <row r="14" spans="1:11" ht="30" customHeight="1" x14ac:dyDescent="0.3">
      <c r="A14" s="15"/>
      <c r="B14" s="15"/>
      <c r="C14" s="16"/>
      <c r="D14" s="17">
        <f>SUBTOTAL(109,Expenses[Hotel])</f>
        <v>450</v>
      </c>
      <c r="E14" s="17">
        <f>SUBTOTAL(109,Expenses[Transport])</f>
        <v>150</v>
      </c>
      <c r="F14" s="18">
        <f>SUBTOTAL(109,Expenses[Fuel])</f>
        <v>0</v>
      </c>
      <c r="G14" s="17">
        <f>SUBTOTAL(109,Expenses[Meals])</f>
        <v>650</v>
      </c>
      <c r="H14" s="17">
        <f>SUBTOTAL(109,Expenses[Phone])</f>
        <v>0</v>
      </c>
      <c r="I14" s="17">
        <f>SUBTOTAL(109,Expenses[Entertainment])</f>
        <v>100</v>
      </c>
      <c r="J14" s="17">
        <f>SUBTOTAL(109,Expenses[Misc.])</f>
        <v>200</v>
      </c>
      <c r="K14" s="20"/>
    </row>
    <row r="15" spans="1:11" ht="30" customHeight="1" x14ac:dyDescent="0.3">
      <c r="A15" s="21" t="s">
        <v>14</v>
      </c>
      <c r="B15" s="21"/>
      <c r="C15" s="21"/>
      <c r="D15" s="21"/>
      <c r="E15" s="21"/>
      <c r="F15" s="21"/>
      <c r="G15" s="21"/>
      <c r="H15" s="21"/>
      <c r="I15" s="21"/>
      <c r="J15" s="21"/>
      <c r="K15" s="22">
        <f>SUM(K9:K13)</f>
        <v>1550</v>
      </c>
    </row>
    <row r="16" spans="1:11" ht="30" customHeight="1" x14ac:dyDescent="0.3">
      <c r="A16" s="23" t="s">
        <v>15</v>
      </c>
      <c r="B16" s="23"/>
      <c r="C16" s="23"/>
      <c r="D16" s="23"/>
      <c r="E16" s="23"/>
      <c r="F16" s="23"/>
      <c r="G16" s="23"/>
      <c r="H16" s="23"/>
      <c r="I16" s="23"/>
      <c r="J16" s="23"/>
      <c r="K16" s="24"/>
    </row>
    <row r="17" spans="1:11" ht="30" customHeight="1" x14ac:dyDescent="0.3">
      <c r="A17" s="23" t="s">
        <v>13</v>
      </c>
      <c r="B17" s="23"/>
      <c r="C17" s="23"/>
      <c r="D17" s="23"/>
      <c r="E17" s="23"/>
      <c r="F17" s="23"/>
      <c r="G17" s="23"/>
      <c r="H17" s="23"/>
      <c r="I17" s="23"/>
      <c r="J17" s="23"/>
      <c r="K17" s="25">
        <f>(K15-K16)</f>
        <v>1550</v>
      </c>
    </row>
    <row r="18" spans="1:11" ht="30" customHeight="1" x14ac:dyDescent="0.3">
      <c r="A18" s="26" t="s">
        <v>23</v>
      </c>
      <c r="B18" s="27"/>
      <c r="C18" s="28" t="s">
        <v>19</v>
      </c>
      <c r="D18" s="29"/>
    </row>
    <row r="19" spans="1:11" ht="30" customHeight="1" x14ac:dyDescent="0.3">
      <c r="A19" s="30"/>
      <c r="B19" s="31"/>
      <c r="C19" s="32"/>
      <c r="D19" s="33"/>
    </row>
    <row r="20" spans="1:11" ht="30" customHeight="1" x14ac:dyDescent="0.3">
      <c r="A20" s="34"/>
      <c r="B20" s="34"/>
      <c r="C20" s="34"/>
      <c r="D20" s="34"/>
    </row>
    <row r="21" spans="1:11" ht="30" customHeight="1" x14ac:dyDescent="0.3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</row>
    <row r="22" spans="1:11" ht="30" customHeight="1" x14ac:dyDescent="0.3">
      <c r="A22" s="36" t="s">
        <v>16</v>
      </c>
      <c r="B22" s="36"/>
      <c r="C22" s="36"/>
      <c r="D22" s="36"/>
      <c r="H22" s="34"/>
      <c r="I22" s="34"/>
      <c r="J22" s="34"/>
      <c r="K22" s="34"/>
    </row>
  </sheetData>
  <sheetProtection formatCells="0" formatColumns="0" formatRows="0" insertColumns="0" insertRows="0" insertHyperlinks="0" deleteColumns="0" deleteRows="0" sort="0" autoFilter="0" pivotTables="0"/>
  <dataConsolidate/>
  <mergeCells count="21">
    <mergeCell ref="J1:K1"/>
    <mergeCell ref="J3:K3"/>
    <mergeCell ref="B6:C6"/>
    <mergeCell ref="E4:F4"/>
    <mergeCell ref="E5:F5"/>
    <mergeCell ref="A3:B3"/>
    <mergeCell ref="A1:I1"/>
    <mergeCell ref="A2:K2"/>
    <mergeCell ref="H22:K22"/>
    <mergeCell ref="A20:B20"/>
    <mergeCell ref="A19:B19"/>
    <mergeCell ref="C20:D20"/>
    <mergeCell ref="C19:D19"/>
    <mergeCell ref="A22:D22"/>
    <mergeCell ref="A18:B18"/>
    <mergeCell ref="C18:D18"/>
    <mergeCell ref="B4:C4"/>
    <mergeCell ref="B5:C5"/>
    <mergeCell ref="A16:J16"/>
    <mergeCell ref="A17:J17"/>
    <mergeCell ref="A15:J15"/>
  </mergeCells>
  <phoneticPr fontId="0" type="noConversion"/>
  <dataValidations xWindow="448" yWindow="514" count="40">
    <dataValidation type="date" operator="greaterThan" allowBlank="1" showInputMessage="1" showErrorMessage="1" errorTitle="Unrecognized Date" error="Please enter a date using the following format:_x000a__x000a_month/day/year_x000a__x000a_for example: 11/15/02" sqref="A9:A13">
      <formula1>367</formula1>
    </dataValidation>
    <dataValidation allowBlank="1" showInputMessage="1" showErrorMessage="1" prompt="Enter Employee information in cells B4 through B6 and E4 through E5. Pay period start and end dates are automatically updated in cells K4 and K5" sqref="A3:B3"/>
    <dataValidation allowBlank="1" showInputMessage="1" showErrorMessage="1" prompt="Enter Name in cell at right" sqref="A4"/>
    <dataValidation allowBlank="1" showInputMessage="1" showErrorMessage="1" prompt="Enter Name in this cell" sqref="B4:C4"/>
    <dataValidation allowBlank="1" showInputMessage="1" showErrorMessage="1" prompt="Enter Department in cell at right" sqref="D4"/>
    <dataValidation allowBlank="1" showInputMessage="1" showErrorMessage="1" prompt="Enter Department in this cell" sqref="E4:F4"/>
    <dataValidation allowBlank="1" showInputMessage="1" showErrorMessage="1" prompt="Enter Manager name in cell at right" sqref="D5"/>
    <dataValidation allowBlank="1" showInputMessage="1" showErrorMessage="1" prompt="Enter Manager name in this cell and expense details in Expenses table starting in cell A8" sqref="E5:F5"/>
    <dataValidation allowBlank="1" showInputMessage="1" showErrorMessage="1" prompt="Enter Employee company ID in cell at right" sqref="A5"/>
    <dataValidation allowBlank="1" showInputMessage="1" showErrorMessage="1" prompt="Enter Employee ID in this cell" sqref="B5:C5"/>
    <dataValidation allowBlank="1" showInputMessage="1" showErrorMessage="1" prompt="Enter Position in cell at right" sqref="A6"/>
    <dataValidation allowBlank="1" showInputMessage="1" showErrorMessage="1" prompt="Enter employee Position in this cell" sqref="B6:C6"/>
    <dataValidation allowBlank="1" showInputMessage="1" showErrorMessage="1" prompt="Pay period start date is automatically updated in cell at right" sqref="J4"/>
    <dataValidation allowBlank="1" showInputMessage="1" showErrorMessage="1" prompt="Pay period end date is automatically updated in cell at right" sqref="J5"/>
    <dataValidation allowBlank="1" showInputMessage="1" showErrorMessage="1" prompt="Pay period end date is automatically updated in this cell" sqref="K5"/>
    <dataValidation allowBlank="1" showInputMessage="1" showErrorMessage="1" prompt="Pay period start date is automatically updated in this cell" sqref="K4"/>
    <dataValidation allowBlank="1" showInputMessage="1" showErrorMessage="1" prompt="Pay period start and end dates are automatically updated in cells below" sqref="J3:K3"/>
    <dataValidation allowBlank="1" showInputMessage="1" showErrorMessage="1" prompt="Enter Date of expense in this column under this heading. Use heading filters to find specific entries" sqref="A8"/>
    <dataValidation allowBlank="1" showInputMessage="1" showErrorMessage="1" prompt="Enter Account in this column under this heading" sqref="B8"/>
    <dataValidation allowBlank="1" showInputMessage="1" showErrorMessage="1" prompt="Enter Description in this column under this heading" sqref="C8"/>
    <dataValidation allowBlank="1" showInputMessage="1" showErrorMessage="1" prompt="Enter Hotel expenses in this column under this heading" sqref="D8"/>
    <dataValidation allowBlank="1" showInputMessage="1" showErrorMessage="1" prompt="Enter Transport expenses in this column under this heading" sqref="E8"/>
    <dataValidation allowBlank="1" showInputMessage="1" showErrorMessage="1" prompt="Enter Fuel expenses in this column under this heading" sqref="F8"/>
    <dataValidation allowBlank="1" showInputMessage="1" showErrorMessage="1" prompt="Enter Meal expenses in this column under this heading" sqref="G8"/>
    <dataValidation allowBlank="1" showInputMessage="1" showErrorMessage="1" prompt="Enter Phone expenses in this column under this heading" sqref="H8"/>
    <dataValidation allowBlank="1" showInputMessage="1" showErrorMessage="1" prompt="Enter Entertainment expenses in this column under this heading" sqref="I8"/>
    <dataValidation allowBlank="1" showInputMessage="1" showErrorMessage="1" prompt="Enter Miscellaneous expenses in this column under this heading" sqref="J8"/>
    <dataValidation allowBlank="1" showInputMessage="1" showErrorMessage="1" prompt="Total expenses are automatically calculated in this column under this heading. Subtotal, Advances, and Total are below this column" sqref="K8"/>
    <dataValidation allowBlank="1" showInputMessage="1" showErrorMessage="1" prompt="Subtotal is automatically calculated in cell at right" sqref="A15:J15"/>
    <dataValidation allowBlank="1" showInputMessage="1" showErrorMessage="1" prompt="Subtotal is automatically calculated in this cell. Enter advances in cell below. Total is automatically calculated below Advances" sqref="K15"/>
    <dataValidation allowBlank="1" showInputMessage="1" showErrorMessage="1" prompt="Enter Advances is in cell at right" sqref="A16:J16"/>
    <dataValidation allowBlank="1" showInputMessage="1" showErrorMessage="1" prompt="Enter Advances in this cell. Total is automatically calculated below" sqref="K16"/>
    <dataValidation allowBlank="1" showInputMessage="1" showErrorMessage="1" prompt="Overall Total is automatically calculated in cell at right. Enter Approved by name and Notes in cells below" sqref="A17:J17"/>
    <dataValidation allowBlank="1" showInputMessage="1" showErrorMessage="1" prompt="Overall Total is automatically calculated in this cell" sqref="K17"/>
    <dataValidation allowBlank="1" showInputMessage="1" showErrorMessage="1" prompt="Enter Approved by name in cell below and any Notes in cell at right. Office use field is below" sqref="A18:B18"/>
    <dataValidation allowBlank="1" showInputMessage="1" showErrorMessage="1" prompt="Enter Notes in cell below" sqref="C18:D18"/>
    <dataValidation allowBlank="1" showInputMessage="1" showErrorMessage="1" prompt="This cell is For Office Use Only" sqref="A22:D22"/>
    <dataValidation allowBlank="1" showInputMessage="1" showErrorMessage="1" prompt="Enter Statement number in this cell" sqref="J1:K1"/>
    <dataValidation allowBlank="1" showInputMessage="1" showErrorMessage="1" prompt="Title of worksheet is in this cell. Enter Employee information in cells below" sqref="A2:K2"/>
    <dataValidation allowBlank="1" showInputMessage="1" showErrorMessage="1" prompt="Create a Travel Expense Statement in this worksheet. Enter Statement number in cell at right" sqref="A1:I1"/>
  </dataValidations>
  <printOptions horizontalCentered="1"/>
  <pageMargins left="0.5" right="0.5" top="1" bottom="1" header="0.5" footer="0.5"/>
  <pageSetup scale="72" fitToHeight="0" orientation="landscape" horizontalDpi="200" verticalDpi="200" r:id="rId1"/>
  <headerFooter differentFirst="1" alignWithMargins="0">
    <oddFooter>Page &amp;P of &amp;N</oddFooter>
  </headerFooter>
  <ignoredErrors>
    <ignoredError sqref="K4:K5 K9:K13 K17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Expense statement</vt:lpstr>
      <vt:lpstr>'Expense statement'!Print_Titles</vt:lpstr>
      <vt:lpstr>RowTitleRegion1..J1</vt:lpstr>
      <vt:lpstr>RowTitleRegion2..B6</vt:lpstr>
      <vt:lpstr>RowTitleRegion3..E5</vt:lpstr>
      <vt:lpstr>RowTitleRegion4..K5</vt:lpstr>
      <vt:lpstr>Title1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lastModifiedBy>DELL</cp:lastModifiedBy>
  <cp:lastPrinted>2024-05-01T11:37:51Z</cp:lastPrinted>
  <dcterms:created xsi:type="dcterms:W3CDTF">2017-12-16T09:12:32Z</dcterms:created>
  <dcterms:modified xsi:type="dcterms:W3CDTF">2024-05-01T11:38:34Z</dcterms:modified>
</cp:coreProperties>
</file>