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-30" yWindow="75" windowWidth="12120" windowHeight="8820"/>
  </bookViews>
  <sheets>
    <sheet name="Expense statement" sheetId="1" r:id="rId1"/>
  </sheets>
  <calcPr calcId="171027"/>
</workbook>
</file>

<file path=xl/calcChain.xml><?xml version="1.0" encoding="utf-8"?>
<calcChain xmlns="http://schemas.openxmlformats.org/spreadsheetml/2006/main">
  <c r="K15" i="1" l="1"/>
  <c r="K5" i="1"/>
  <c r="K6" i="1"/>
  <c r="K12" i="1"/>
  <c r="J19" i="1"/>
  <c r="I19" i="1"/>
  <c r="H19" i="1"/>
  <c r="G19" i="1"/>
  <c r="F19" i="1"/>
  <c r="E19" i="1"/>
  <c r="D19" i="1"/>
  <c r="K10" i="1" l="1"/>
  <c r="K11" i="1"/>
  <c r="K13" i="1"/>
  <c r="K14" i="1"/>
  <c r="K16" i="1"/>
  <c r="K17" i="1"/>
  <c r="K18" i="1"/>
  <c r="K20" i="1" l="1"/>
  <c r="K19" i="1"/>
  <c r="K22" i="1"/>
</calcChain>
</file>

<file path=xl/sharedStrings.xml><?xml version="1.0" encoding="utf-8"?>
<sst xmlns="http://schemas.openxmlformats.org/spreadsheetml/2006/main" count="32" uniqueCount="29">
  <si>
    <t>Name</t>
  </si>
  <si>
    <t>Employee ID</t>
  </si>
  <si>
    <t>Department</t>
  </si>
  <si>
    <t>Manager</t>
  </si>
  <si>
    <t>Position</t>
  </si>
  <si>
    <t>From</t>
  </si>
  <si>
    <t>To</t>
  </si>
  <si>
    <t>Date</t>
  </si>
  <si>
    <t>Account</t>
  </si>
  <si>
    <t>Description</t>
  </si>
  <si>
    <t>Transport</t>
  </si>
  <si>
    <t>Fuel</t>
  </si>
  <si>
    <t>Meals</t>
  </si>
  <si>
    <t>Phone</t>
  </si>
  <si>
    <t>TOTAL</t>
  </si>
  <si>
    <t>Subtotal</t>
  </si>
  <si>
    <t>Advances</t>
  </si>
  <si>
    <t>For Office Use Only</t>
  </si>
  <si>
    <t>Entertain.</t>
  </si>
  <si>
    <t>Misc.</t>
  </si>
  <si>
    <t>Hotel</t>
  </si>
  <si>
    <t xml:space="preserve"> Notes</t>
  </si>
  <si>
    <t>Employee information</t>
  </si>
  <si>
    <t>Pay period</t>
  </si>
  <si>
    <t>Approved by</t>
  </si>
  <si>
    <t>Travel Expense Statement</t>
  </si>
  <si>
    <t>Statement#</t>
  </si>
  <si>
    <t>A897-E4</t>
  </si>
  <si>
    <t>H-897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</si>
</sst>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yy;;"/>
  </numFmts>
  <fonts count="14" x14ac:knownFonts="1">
    <font>
      <sz val="10"/>
      <name val="Arial"/>
    </font>
    <font>
      <sz val="10"/>
      <name val="Arial"/>
      <family val="2"/>
      <scheme val="minor"/>
    </font>
    <font>
      <b/>
      <sz val="10"/>
      <name val="Arial"/>
      <family val="2"/>
      <scheme val="minor"/>
    </font>
    <font>
      <i/>
      <sz val="10"/>
      <name val="Arial"/>
      <family val="2"/>
      <scheme val="minor"/>
    </font>
    <font>
      <sz val="8"/>
      <name val="Arial"/>
      <family val="2"/>
      <scheme val="minor"/>
    </font>
    <font>
      <sz val="10"/>
      <name val="Arial"/>
      <family val="2"/>
      <scheme val="major"/>
    </font>
    <font>
      <b/>
      <sz val="10"/>
      <name val="Arial"/>
      <family val="2"/>
      <scheme val="major"/>
    </font>
    <font>
      <b/>
      <sz val="9"/>
      <name val="Arial"/>
      <family val="2"/>
      <scheme val="major"/>
    </font>
    <font>
      <b/>
      <sz val="20"/>
      <color rgb="FF0070C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9"/>
      <name val="Calibri"/>
      <family val="2"/>
    </font>
    <font>
      <b/>
      <sz val="12"/>
      <name val="Calibri"/>
      <family val="2"/>
    </font>
    <font>
      <sz val="10"/>
      <color theme="0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tted">
        <color indexed="22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dotted">
        <color indexed="22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hair">
        <color rgb="FF0070C0"/>
      </right>
      <top/>
      <bottom/>
      <diagonal/>
    </border>
    <border>
      <left style="hair">
        <color rgb="FF0070C0"/>
      </left>
      <right style="hair">
        <color rgb="FF0070C0"/>
      </right>
      <top/>
      <bottom/>
      <diagonal/>
    </border>
    <border>
      <left style="hair">
        <color rgb="FF0070C0"/>
      </left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/>
      <top style="thin">
        <color auto="1"/>
      </top>
      <bottom style="thin">
        <color theme="0" tint="-0.24994659260841701"/>
      </bottom>
      <diagonal/>
    </border>
    <border>
      <left/>
      <right/>
      <top style="thin">
        <color auto="1"/>
      </top>
      <bottom style="thin">
        <color theme="0" tint="-0.24994659260841701"/>
      </bottom>
      <diagonal/>
    </border>
    <border>
      <left/>
      <right style="dotted">
        <color indexed="22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dotted">
        <color indexed="22"/>
      </right>
      <top style="thin">
        <color theme="0" tint="-0.24994659260841701"/>
      </top>
      <bottom/>
      <diagonal/>
    </border>
    <border>
      <left/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dotted">
        <color indexed="22"/>
      </left>
      <right/>
      <top style="thin">
        <color theme="0" tint="-0.24994659260841701"/>
      </top>
      <bottom/>
      <diagonal/>
    </border>
    <border>
      <left/>
      <right style="thin">
        <color auto="1"/>
      </right>
      <top style="thin">
        <color theme="0" tint="-0.24994659260841701"/>
      </top>
      <bottom/>
      <diagonal/>
    </border>
    <border>
      <left style="dotted">
        <color indexed="22"/>
      </left>
      <right/>
      <top/>
      <bottom/>
      <diagonal/>
    </border>
    <border>
      <left style="dotted">
        <color indexed="22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Border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/>
    <xf numFmtId="0" fontId="1" fillId="2" borderId="0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1" fillId="0" borderId="0" xfId="0" applyFont="1" applyAlignment="1"/>
    <xf numFmtId="0" fontId="1" fillId="0" borderId="0" xfId="0" applyFont="1" applyAlignment="1" applyProtection="1">
      <protection locked="0"/>
    </xf>
    <xf numFmtId="0" fontId="6" fillId="0" borderId="5" xfId="0" applyFont="1" applyBorder="1" applyAlignme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" fillId="0" borderId="0" xfId="0" applyFont="1" applyFill="1" applyAlignment="1" applyProtection="1">
      <alignment horizontal="left" vertical="center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44" fontId="1" fillId="0" borderId="0" xfId="0" applyNumberFormat="1" applyFont="1" applyFill="1" applyAlignment="1" applyProtection="1">
      <alignment vertical="center"/>
      <protection locked="0"/>
    </xf>
    <xf numFmtId="44" fontId="1" fillId="0" borderId="0" xfId="0" applyNumberFormat="1" applyFont="1" applyFill="1" applyAlignment="1" applyProtection="1">
      <alignment horizontal="right" vertical="center"/>
      <protection locked="0"/>
    </xf>
    <xf numFmtId="44" fontId="1" fillId="0" borderId="0" xfId="0" applyNumberFormat="1" applyFont="1" applyFill="1" applyBorder="1" applyAlignment="1" applyProtection="1">
      <alignment vertical="center"/>
    </xf>
    <xf numFmtId="0" fontId="2" fillId="0" borderId="2" xfId="0" applyFont="1" applyBorder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43" fontId="1" fillId="0" borderId="0" xfId="0" applyNumberFormat="1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44" fontId="1" fillId="3" borderId="2" xfId="0" applyNumberFormat="1" applyFont="1" applyFill="1" applyBorder="1" applyAlignment="1" applyProtection="1">
      <alignment vertical="center"/>
    </xf>
    <xf numFmtId="44" fontId="1" fillId="3" borderId="1" xfId="0" applyNumberFormat="1" applyFont="1" applyFill="1" applyBorder="1" applyAlignment="1" applyProtection="1">
      <alignment vertical="center"/>
    </xf>
    <xf numFmtId="14" fontId="1" fillId="0" borderId="14" xfId="0" applyNumberFormat="1" applyFont="1" applyFill="1" applyBorder="1" applyAlignment="1" applyProtection="1">
      <alignment horizontal="left" vertical="center"/>
      <protection locked="0"/>
    </xf>
    <xf numFmtId="0" fontId="1" fillId="0" borderId="15" xfId="0" applyFont="1" applyFill="1" applyBorder="1" applyAlignment="1" applyProtection="1">
      <alignment horizontal="left" vertical="center"/>
      <protection locked="0"/>
    </xf>
    <xf numFmtId="0" fontId="1" fillId="0" borderId="15" xfId="0" applyFont="1" applyFill="1" applyBorder="1" applyAlignment="1" applyProtection="1">
      <alignment horizontal="left" vertical="center" wrapText="1"/>
      <protection locked="0"/>
    </xf>
    <xf numFmtId="44" fontId="1" fillId="0" borderId="15" xfId="0" applyNumberFormat="1" applyFont="1" applyFill="1" applyBorder="1" applyAlignment="1" applyProtection="1">
      <alignment vertical="center"/>
      <protection locked="0"/>
    </xf>
    <xf numFmtId="44" fontId="1" fillId="0" borderId="15" xfId="0" applyNumberFormat="1" applyFont="1" applyFill="1" applyBorder="1" applyAlignment="1" applyProtection="1">
      <alignment horizontal="right" vertical="center"/>
      <protection locked="0"/>
    </xf>
    <xf numFmtId="44" fontId="1" fillId="0" borderId="16" xfId="0" applyNumberFormat="1" applyFont="1" applyFill="1" applyBorder="1" applyAlignment="1" applyProtection="1">
      <alignment vertical="center"/>
    </xf>
    <xf numFmtId="43" fontId="1" fillId="0" borderId="15" xfId="0" applyNumberFormat="1" applyFont="1" applyFill="1" applyBorder="1" applyAlignment="1" applyProtection="1">
      <alignment vertical="center"/>
      <protection locked="0"/>
    </xf>
    <xf numFmtId="43" fontId="1" fillId="0" borderId="15" xfId="0" applyNumberFormat="1" applyFont="1" applyFill="1" applyBorder="1" applyAlignment="1" applyProtection="1">
      <alignment horizontal="right" vertical="center"/>
      <protection locked="0"/>
    </xf>
    <xf numFmtId="43" fontId="1" fillId="0" borderId="16" xfId="0" applyNumberFormat="1" applyFont="1" applyFill="1" applyBorder="1" applyAlignment="1" applyProtection="1">
      <alignment vertical="center"/>
    </xf>
    <xf numFmtId="0" fontId="8" fillId="0" borderId="0" xfId="0" applyFont="1" applyBorder="1" applyAlignment="1" applyProtection="1">
      <alignment horizontal="left"/>
      <protection locked="0"/>
    </xf>
    <xf numFmtId="0" fontId="9" fillId="2" borderId="0" xfId="0" applyFont="1" applyFill="1" applyBorder="1" applyProtection="1">
      <protection locked="0"/>
    </xf>
    <xf numFmtId="0" fontId="9" fillId="0" borderId="0" xfId="0" applyFont="1" applyBorder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Border="1" applyProtection="1">
      <protection locked="0"/>
    </xf>
    <xf numFmtId="0" fontId="9" fillId="3" borderId="17" xfId="0" applyFont="1" applyFill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11" fillId="0" borderId="17" xfId="0" applyFont="1" applyBorder="1" applyAlignment="1" applyProtection="1">
      <alignment vertical="center"/>
      <protection locked="0"/>
    </xf>
    <xf numFmtId="164" fontId="9" fillId="3" borderId="17" xfId="0" applyNumberFormat="1" applyFont="1" applyFill="1" applyBorder="1" applyAlignment="1" applyProtection="1">
      <alignment vertical="center"/>
    </xf>
    <xf numFmtId="1" fontId="9" fillId="3" borderId="19" xfId="0" applyNumberFormat="1" applyFont="1" applyFill="1" applyBorder="1" applyAlignment="1" applyProtection="1">
      <alignment horizontal="left" vertical="center"/>
      <protection locked="0"/>
    </xf>
    <xf numFmtId="0" fontId="9" fillId="3" borderId="19" xfId="0" applyFont="1" applyFill="1" applyBorder="1" applyAlignment="1">
      <alignment vertical="center"/>
    </xf>
    <xf numFmtId="0" fontId="9" fillId="3" borderId="19" xfId="0" applyFont="1" applyFill="1" applyBorder="1" applyAlignment="1" applyProtection="1">
      <alignment vertical="center"/>
      <protection locked="0"/>
    </xf>
    <xf numFmtId="0" fontId="11" fillId="0" borderId="18" xfId="0" applyFont="1" applyBorder="1" applyAlignment="1" applyProtection="1">
      <alignment vertical="center"/>
      <protection locked="0"/>
    </xf>
    <xf numFmtId="164" fontId="9" fillId="3" borderId="18" xfId="0" applyNumberFormat="1" applyFont="1" applyFill="1" applyBorder="1" applyAlignment="1" applyProtection="1">
      <alignment vertical="center"/>
    </xf>
    <xf numFmtId="49" fontId="9" fillId="3" borderId="18" xfId="0" applyNumberFormat="1" applyFont="1" applyFill="1" applyBorder="1" applyAlignment="1" applyProtection="1">
      <alignment vertical="center"/>
      <protection locked="0"/>
    </xf>
    <xf numFmtId="0" fontId="9" fillId="3" borderId="19" xfId="0" applyFont="1" applyFill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horizontal="right" vertical="center"/>
      <protection locked="0"/>
    </xf>
    <xf numFmtId="43" fontId="13" fillId="4" borderId="0" xfId="0" applyNumberFormat="1" applyFont="1" applyFill="1" applyAlignment="1" applyProtection="1">
      <alignment vertical="center"/>
    </xf>
    <xf numFmtId="0" fontId="7" fillId="0" borderId="11" xfId="0" applyFont="1" applyFill="1" applyBorder="1" applyAlignment="1" applyProtection="1">
      <alignment horizontal="left" vertical="center"/>
      <protection locked="0"/>
    </xf>
    <xf numFmtId="0" fontId="7" fillId="0" borderId="12" xfId="0" applyFont="1" applyFill="1" applyBorder="1" applyAlignment="1" applyProtection="1">
      <alignment horizontal="left" vertical="center"/>
      <protection locked="0"/>
    </xf>
    <xf numFmtId="0" fontId="7" fillId="0" borderId="13" xfId="0" applyFont="1" applyFill="1" applyBorder="1" applyAlignment="1" applyProtection="1">
      <alignment horizontal="left" vertical="center"/>
      <protection locked="0"/>
    </xf>
    <xf numFmtId="0" fontId="6" fillId="0" borderId="20" xfId="0" applyFont="1" applyBorder="1" applyAlignment="1" applyProtection="1">
      <alignment horizontal="left"/>
      <protection locked="0"/>
    </xf>
    <xf numFmtId="0" fontId="6" fillId="0" borderId="21" xfId="0" applyFont="1" applyBorder="1" applyAlignment="1" applyProtection="1">
      <alignment horizontal="left"/>
      <protection locked="0"/>
    </xf>
    <xf numFmtId="0" fontId="6" fillId="0" borderId="22" xfId="0" applyFont="1" applyBorder="1" applyAlignment="1" applyProtection="1">
      <alignment horizontal="left"/>
      <protection locked="0"/>
    </xf>
    <xf numFmtId="0" fontId="1" fillId="0" borderId="23" xfId="0" applyFont="1" applyBorder="1" applyAlignment="1" applyProtection="1">
      <alignment horizontal="left" vertical="top"/>
      <protection locked="0"/>
    </xf>
    <xf numFmtId="0" fontId="1" fillId="0" borderId="24" xfId="0" applyFont="1" applyBorder="1" applyAlignment="1" applyProtection="1">
      <alignment horizontal="left" vertical="top"/>
      <protection locked="0"/>
    </xf>
    <xf numFmtId="0" fontId="1" fillId="0" borderId="25" xfId="0" applyFont="1" applyBorder="1" applyAlignment="1" applyProtection="1">
      <alignment horizontal="left" vertical="top"/>
      <protection locked="0"/>
    </xf>
    <xf numFmtId="0" fontId="1" fillId="0" borderId="6" xfId="0" applyFont="1" applyBorder="1" applyAlignment="1" applyProtection="1">
      <alignment horizontal="left" vertical="top"/>
      <protection locked="0"/>
    </xf>
    <xf numFmtId="0" fontId="1" fillId="0" borderId="0" xfId="0" applyFont="1" applyBorder="1" applyAlignment="1" applyProtection="1">
      <alignment horizontal="left" vertical="top"/>
      <protection locked="0"/>
    </xf>
    <xf numFmtId="0" fontId="1" fillId="0" borderId="3" xfId="0" applyFont="1" applyBorder="1" applyAlignment="1" applyProtection="1">
      <alignment horizontal="left" vertical="top"/>
      <protection locked="0"/>
    </xf>
    <xf numFmtId="0" fontId="1" fillId="0" borderId="4" xfId="0" applyFont="1" applyBorder="1" applyAlignment="1" applyProtection="1">
      <alignment horizontal="left" vertical="top"/>
      <protection locked="0"/>
    </xf>
    <xf numFmtId="0" fontId="1" fillId="0" borderId="9" xfId="0" applyFont="1" applyBorder="1" applyAlignment="1" applyProtection="1">
      <alignment horizontal="left" vertical="top"/>
      <protection locked="0"/>
    </xf>
    <xf numFmtId="0" fontId="1" fillId="0" borderId="8" xfId="0" applyFont="1" applyBorder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5" fillId="0" borderId="21" xfId="0" applyFont="1" applyBorder="1" applyAlignment="1" applyProtection="1">
      <alignment horizontal="left"/>
      <protection locked="0"/>
    </xf>
    <xf numFmtId="0" fontId="5" fillId="0" borderId="26" xfId="0" applyFont="1" applyBorder="1" applyAlignment="1" applyProtection="1">
      <alignment horizontal="left"/>
      <protection locked="0"/>
    </xf>
    <xf numFmtId="0" fontId="1" fillId="0" borderId="27" xfId="0" applyFont="1" applyBorder="1" applyAlignment="1" applyProtection="1">
      <alignment horizontal="left" vertical="top"/>
      <protection locked="0"/>
    </xf>
    <xf numFmtId="0" fontId="1" fillId="0" borderId="28" xfId="0" applyFont="1" applyBorder="1" applyAlignment="1" applyProtection="1">
      <alignment horizontal="left" vertical="top"/>
      <protection locked="0"/>
    </xf>
    <xf numFmtId="0" fontId="1" fillId="0" borderId="29" xfId="0" applyFont="1" applyBorder="1" applyAlignment="1" applyProtection="1">
      <alignment horizontal="left" vertical="top"/>
      <protection locked="0"/>
    </xf>
    <xf numFmtId="0" fontId="1" fillId="0" borderId="7" xfId="0" applyFont="1" applyBorder="1" applyAlignment="1" applyProtection="1">
      <alignment horizontal="left" vertical="top"/>
      <protection locked="0"/>
    </xf>
    <xf numFmtId="0" fontId="1" fillId="0" borderId="30" xfId="0" applyFont="1" applyBorder="1" applyAlignment="1" applyProtection="1">
      <alignment horizontal="left" vertical="top"/>
      <protection locked="0"/>
    </xf>
    <xf numFmtId="0" fontId="1" fillId="0" borderId="10" xfId="0" applyFont="1" applyBorder="1" applyAlignment="1" applyProtection="1">
      <alignment horizontal="left" vertical="top"/>
      <protection locked="0"/>
    </xf>
    <xf numFmtId="0" fontId="1" fillId="3" borderId="0" xfId="0" applyFont="1" applyFill="1" applyAlignment="1" applyProtection="1">
      <alignment horizontal="left" vertical="top" wrapText="1"/>
      <protection locked="0"/>
    </xf>
    <xf numFmtId="0" fontId="1" fillId="3" borderId="0" xfId="0" applyFont="1" applyFill="1" applyAlignment="1" applyProtection="1">
      <alignment horizontal="left" vertical="top"/>
      <protection locked="0"/>
    </xf>
    <xf numFmtId="0" fontId="4" fillId="3" borderId="0" xfId="0" applyFont="1" applyFill="1" applyAlignment="1" applyProtection="1">
      <alignment horizontal="left" vertical="top" wrapText="1"/>
      <protection locked="0"/>
    </xf>
    <xf numFmtId="0" fontId="1" fillId="3" borderId="0" xfId="0" applyFont="1" applyFill="1" applyAlignment="1">
      <alignment horizontal="left" vertical="top"/>
    </xf>
    <xf numFmtId="0" fontId="3" fillId="3" borderId="0" xfId="0" applyFont="1" applyFill="1" applyAlignment="1" applyProtection="1">
      <alignment horizontal="left" vertical="top" wrapText="1"/>
      <protection locked="0"/>
    </xf>
  </cellXfs>
  <cellStyles count="1">
    <cellStyle name="Normal" xfId="0" builtinId="0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minor"/>
      </font>
      <numFmt numFmtId="35" formatCode="_(* #,##0.00_);_(* \(#,##0.00\);_(* &quot;-&quot;??_);_(@_)"/>
      <fill>
        <patternFill patternType="solid">
          <fgColor indexed="64"/>
          <bgColor rgb="FF0070C0"/>
        </patternFill>
      </fill>
      <alignment horizontal="general" vertical="center" textRotation="0" wrapText="0" indent="0" justifyLastLine="0" shrinkToFit="0" readingOrder="0"/>
      <protection locked="1" hidden="0"/>
    </dxf>
    <dxf>
      <border diagonalUp="0" diagonalDown="0">
        <left style="hair">
          <color rgb="FF0070C0"/>
        </left>
        <right/>
        <top/>
        <bottom/>
        <vertical style="hair">
          <color rgb="FF0070C0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numFmt numFmtId="35" formatCode="_(* #,##0.00_);_(* \(#,##0.00\);_(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hair">
          <color rgb="FF0070C0"/>
        </left>
        <right style="hair">
          <color rgb="FF0070C0"/>
        </right>
        <top/>
        <bottom/>
        <vertical style="hair">
          <color rgb="FF0070C0"/>
        </vertical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numFmt numFmtId="35" formatCode="_(* #,##0.00_);_(* \(#,##0.00\);_(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hair">
          <color rgb="FF0070C0"/>
        </left>
        <right style="hair">
          <color rgb="FF0070C0"/>
        </right>
        <top/>
        <bottom/>
        <vertical style="hair">
          <color rgb="FF0070C0"/>
        </vertical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numFmt numFmtId="35" formatCode="_(* #,##0.00_);_(* \(#,##0.00\);_(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hair">
          <color rgb="FF0070C0"/>
        </left>
        <right style="hair">
          <color rgb="FF0070C0"/>
        </right>
        <top/>
        <bottom/>
        <vertical style="hair">
          <color rgb="FF0070C0"/>
        </vertical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numFmt numFmtId="35" formatCode="_(* #,##0.00_);_(* \(#,##0.00\);_(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hair">
          <color rgb="FF0070C0"/>
        </left>
        <right style="hair">
          <color rgb="FF0070C0"/>
        </right>
        <top/>
        <bottom/>
        <vertical style="hair">
          <color rgb="FF0070C0"/>
        </vertical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numFmt numFmtId="35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hair">
          <color rgb="FF0070C0"/>
        </left>
        <right style="hair">
          <color rgb="FF0070C0"/>
        </right>
        <top/>
        <bottom/>
        <vertical style="hair">
          <color rgb="FF0070C0"/>
        </vertical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numFmt numFmtId="35" formatCode="_(* #,##0.00_);_(* \(#,##0.00\);_(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hair">
          <color rgb="FF0070C0"/>
        </left>
        <right style="hair">
          <color rgb="FF0070C0"/>
        </right>
        <top/>
        <bottom/>
        <vertical style="hair">
          <color rgb="FF0070C0"/>
        </vertical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numFmt numFmtId="35" formatCode="_(* #,##0.00_);_(* \(#,##0.00\);_(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hair">
          <color rgb="FF0070C0"/>
        </left>
        <right style="hair">
          <color rgb="FF0070C0"/>
        </right>
        <top/>
        <bottom/>
        <vertical style="hair">
          <color rgb="FF0070C0"/>
        </vertical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hair">
          <color rgb="FF0070C0"/>
        </left>
        <right style="hair">
          <color rgb="FF0070C0"/>
        </right>
        <top/>
        <bottom/>
        <vertical style="hair">
          <color rgb="FF0070C0"/>
        </vertical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hair">
          <color rgb="FF0070C0"/>
        </left>
        <right style="hair">
          <color rgb="FF0070C0"/>
        </right>
        <top/>
        <bottom/>
        <vertical style="hair">
          <color rgb="FF0070C0"/>
        </vertical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numFmt numFmtId="19" formatCode="m/d/yyyy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hair">
          <color rgb="FF0070C0"/>
        </right>
        <top/>
        <bottom/>
        <vertical style="hair">
          <color rgb="FF0070C0"/>
        </vertical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alignment vertical="center" textRotation="0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62AAAC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6F6D8"/>
      <rgbColor rgb="00FFFF99"/>
      <rgbColor rgb="0099CCFF"/>
      <rgbColor rgb="00CBE6E5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9:K19" totalsRowCount="1" headerRowDxfId="22" dataDxfId="23" totalsRowDxfId="24">
  <autoFilter ref="A9:K18"/>
  <tableColumns count="11">
    <tableColumn id="1" name="Date" dataDxfId="21" totalsRowDxfId="20"/>
    <tableColumn id="2" name="Account" dataDxfId="19" totalsRowDxfId="18"/>
    <tableColumn id="3" name="Description" dataDxfId="17" totalsRowDxfId="16"/>
    <tableColumn id="4" name="Hotel" totalsRowFunction="sum" dataDxfId="15" totalsRowDxfId="14"/>
    <tableColumn id="5" name="Transport" totalsRowFunction="sum" dataDxfId="13" totalsRowDxfId="12"/>
    <tableColumn id="6" name="Fuel" totalsRowFunction="sum" dataDxfId="11" totalsRowDxfId="10"/>
    <tableColumn id="7" name="Meals" totalsRowFunction="sum" dataDxfId="9" totalsRowDxfId="8"/>
    <tableColumn id="8" name="Phone" totalsRowFunction="sum" dataDxfId="7" totalsRowDxfId="6"/>
    <tableColumn id="9" name="Entertain." totalsRowFunction="sum" dataDxfId="5" totalsRowDxfId="4"/>
    <tableColumn id="10" name="Misc." totalsRowFunction="sum" dataDxfId="3" totalsRowDxfId="2"/>
    <tableColumn id="11" name="TOTAL" totalsRowFunction="sum" dataDxfId="1" totalsRowDxfId="0">
      <calculatedColumnFormula>SUM(D10:J10)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47"/>
  <sheetViews>
    <sheetView showGridLines="0" tabSelected="1" zoomScaleNormal="100" workbookViewId="0">
      <selection activeCell="M9" sqref="M9"/>
    </sheetView>
  </sheetViews>
  <sheetFormatPr defaultRowHeight="12.75" x14ac:dyDescent="0.2"/>
  <cols>
    <col min="1" max="1" width="12.42578125" style="3" customWidth="1"/>
    <col min="2" max="2" width="12" style="3" customWidth="1"/>
    <col min="3" max="3" width="18.7109375" style="3" customWidth="1"/>
    <col min="4" max="4" width="11.5703125" style="3" customWidth="1"/>
    <col min="5" max="5" width="11.140625" style="3" customWidth="1"/>
    <col min="6" max="7" width="9.140625" style="3" customWidth="1"/>
    <col min="8" max="8" width="9" style="3" customWidth="1"/>
    <col min="9" max="9" width="11.140625" style="3" customWidth="1"/>
    <col min="10" max="10" width="12.5703125" style="3" bestFit="1" customWidth="1"/>
    <col min="11" max="11" width="13.85546875" style="3" customWidth="1"/>
    <col min="12" max="16384" width="9.140625" style="3"/>
  </cols>
  <sheetData>
    <row r="1" spans="1:12" ht="5.25" customHeight="1" x14ac:dyDescent="0.2">
      <c r="A1" s="4"/>
      <c r="B1" s="4"/>
      <c r="C1" s="4"/>
      <c r="D1" s="4"/>
      <c r="E1" s="4"/>
      <c r="F1" s="4"/>
      <c r="G1" s="4"/>
      <c r="H1" s="4"/>
      <c r="I1" s="5"/>
      <c r="J1" s="5"/>
      <c r="K1" s="5"/>
      <c r="L1" s="2"/>
    </row>
    <row r="2" spans="1:12" ht="26.25" x14ac:dyDescent="0.4">
      <c r="A2" s="31" t="s">
        <v>25</v>
      </c>
      <c r="B2" s="31"/>
      <c r="C2" s="31"/>
      <c r="D2" s="31"/>
      <c r="E2" s="32"/>
      <c r="F2" s="32"/>
      <c r="G2" s="32"/>
      <c r="H2" s="32"/>
      <c r="I2" s="32"/>
      <c r="J2" s="32"/>
      <c r="K2" s="32"/>
      <c r="L2" s="2"/>
    </row>
    <row r="3" spans="1:12" ht="3" customHeight="1" x14ac:dyDescent="0.2">
      <c r="A3" s="33"/>
      <c r="B3" s="33"/>
      <c r="C3" s="33"/>
      <c r="D3" s="34"/>
      <c r="E3" s="34"/>
      <c r="F3" s="34"/>
      <c r="G3" s="34"/>
      <c r="H3" s="33"/>
      <c r="I3" s="34"/>
      <c r="J3" s="34"/>
      <c r="K3" s="34"/>
      <c r="L3" s="2"/>
    </row>
    <row r="4" spans="1:12" ht="18.75" customHeight="1" x14ac:dyDescent="0.2">
      <c r="A4" s="47" t="s">
        <v>22</v>
      </c>
      <c r="B4" s="47"/>
      <c r="C4" s="33"/>
      <c r="D4" s="33"/>
      <c r="E4" s="33"/>
      <c r="F4" s="33"/>
      <c r="G4" s="33"/>
      <c r="H4" s="34"/>
      <c r="I4" s="34"/>
      <c r="J4" s="35" t="s">
        <v>23</v>
      </c>
      <c r="K4" s="33"/>
      <c r="L4" s="2"/>
    </row>
    <row r="5" spans="1:12" s="10" customFormat="1" ht="20.100000000000001" customHeight="1" x14ac:dyDescent="0.2">
      <c r="A5" s="37" t="s">
        <v>0</v>
      </c>
      <c r="B5" s="36"/>
      <c r="C5" s="36"/>
      <c r="D5" s="48" t="s">
        <v>2</v>
      </c>
      <c r="E5" s="36"/>
      <c r="F5" s="36"/>
      <c r="G5" s="37"/>
      <c r="H5" s="37"/>
      <c r="I5" s="37"/>
      <c r="J5" s="38" t="s">
        <v>5</v>
      </c>
      <c r="K5" s="39">
        <f>MIN(A10:A18)</f>
        <v>42915</v>
      </c>
      <c r="L5" s="9"/>
    </row>
    <row r="6" spans="1:12" s="10" customFormat="1" ht="20.100000000000001" customHeight="1" x14ac:dyDescent="0.2">
      <c r="A6" s="37" t="s">
        <v>1</v>
      </c>
      <c r="B6" s="40"/>
      <c r="C6" s="41"/>
      <c r="D6" s="48" t="s">
        <v>3</v>
      </c>
      <c r="E6" s="42"/>
      <c r="F6" s="42"/>
      <c r="G6" s="37"/>
      <c r="H6" s="37"/>
      <c r="I6" s="37"/>
      <c r="J6" s="43" t="s">
        <v>6</v>
      </c>
      <c r="K6" s="44">
        <f>MAX(A10:A18)</f>
        <v>42933</v>
      </c>
      <c r="L6" s="9"/>
    </row>
    <row r="7" spans="1:12" s="10" customFormat="1" ht="20.100000000000001" customHeight="1" x14ac:dyDescent="0.2">
      <c r="A7" s="37" t="s">
        <v>4</v>
      </c>
      <c r="B7" s="45"/>
      <c r="C7" s="45"/>
      <c r="D7" s="48" t="s">
        <v>26</v>
      </c>
      <c r="E7" s="46"/>
      <c r="F7" s="46"/>
      <c r="G7" s="37"/>
      <c r="H7" s="37"/>
      <c r="I7" s="37"/>
      <c r="J7" s="37"/>
      <c r="K7" s="37"/>
      <c r="L7" s="9"/>
    </row>
    <row r="8" spans="1:12" ht="15" customHeight="1" x14ac:dyDescent="0.2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2"/>
    </row>
    <row r="9" spans="1:12" s="10" customFormat="1" ht="30" customHeight="1" x14ac:dyDescent="0.2">
      <c r="A9" s="50" t="s">
        <v>7</v>
      </c>
      <c r="B9" s="51" t="s">
        <v>8</v>
      </c>
      <c r="C9" s="51" t="s">
        <v>9</v>
      </c>
      <c r="D9" s="51" t="s">
        <v>20</v>
      </c>
      <c r="E9" s="51" t="s">
        <v>10</v>
      </c>
      <c r="F9" s="51" t="s">
        <v>11</v>
      </c>
      <c r="G9" s="51" t="s">
        <v>12</v>
      </c>
      <c r="H9" s="51" t="s">
        <v>13</v>
      </c>
      <c r="I9" s="51" t="s">
        <v>18</v>
      </c>
      <c r="J9" s="51" t="s">
        <v>19</v>
      </c>
      <c r="K9" s="52" t="s">
        <v>14</v>
      </c>
      <c r="L9" s="9"/>
    </row>
    <row r="10" spans="1:12" ht="24.95" customHeight="1" x14ac:dyDescent="0.2">
      <c r="A10" s="22">
        <v>42933</v>
      </c>
      <c r="B10" s="23" t="s">
        <v>27</v>
      </c>
      <c r="C10" s="24" t="s">
        <v>9</v>
      </c>
      <c r="D10" s="25">
        <v>450</v>
      </c>
      <c r="E10" s="25">
        <v>110</v>
      </c>
      <c r="F10" s="26">
        <v>50</v>
      </c>
      <c r="G10" s="25">
        <v>120</v>
      </c>
      <c r="H10" s="25">
        <v>50</v>
      </c>
      <c r="I10" s="25">
        <v>200</v>
      </c>
      <c r="J10" s="25">
        <v>50</v>
      </c>
      <c r="K10" s="27">
        <f t="shared" ref="K10:K18" si="0">SUM(D10:J10)</f>
        <v>1030</v>
      </c>
      <c r="L10" s="2"/>
    </row>
    <row r="11" spans="1:12" ht="24.95" customHeight="1" x14ac:dyDescent="0.2">
      <c r="A11" s="22">
        <v>42915</v>
      </c>
      <c r="B11" s="23" t="s">
        <v>28</v>
      </c>
      <c r="C11" s="24" t="s">
        <v>9</v>
      </c>
      <c r="D11" s="28">
        <v>350</v>
      </c>
      <c r="E11" s="28">
        <v>100</v>
      </c>
      <c r="F11" s="29">
        <v>70</v>
      </c>
      <c r="G11" s="28">
        <v>110</v>
      </c>
      <c r="H11" s="28">
        <v>80</v>
      </c>
      <c r="I11" s="28">
        <v>150</v>
      </c>
      <c r="J11" s="28">
        <v>25</v>
      </c>
      <c r="K11" s="30">
        <f t="shared" si="0"/>
        <v>885</v>
      </c>
      <c r="L11" s="2"/>
    </row>
    <row r="12" spans="1:12" ht="24.95" customHeight="1" x14ac:dyDescent="0.2">
      <c r="A12" s="22"/>
      <c r="B12" s="23"/>
      <c r="C12" s="24"/>
      <c r="D12" s="28"/>
      <c r="E12" s="28"/>
      <c r="F12" s="29"/>
      <c r="G12" s="28"/>
      <c r="H12" s="28"/>
      <c r="I12" s="28"/>
      <c r="J12" s="28"/>
      <c r="K12" s="30">
        <f>SUM(D12:J12)</f>
        <v>0</v>
      </c>
      <c r="L12" s="2"/>
    </row>
    <row r="13" spans="1:12" ht="24.95" customHeight="1" x14ac:dyDescent="0.2">
      <c r="A13" s="22"/>
      <c r="B13" s="23"/>
      <c r="C13" s="24"/>
      <c r="D13" s="28"/>
      <c r="E13" s="28"/>
      <c r="F13" s="29"/>
      <c r="G13" s="28"/>
      <c r="H13" s="28"/>
      <c r="I13" s="28"/>
      <c r="J13" s="28"/>
      <c r="K13" s="30">
        <f t="shared" si="0"/>
        <v>0</v>
      </c>
      <c r="L13" s="2"/>
    </row>
    <row r="14" spans="1:12" ht="24.95" customHeight="1" x14ac:dyDescent="0.2">
      <c r="A14" s="22"/>
      <c r="B14" s="23"/>
      <c r="C14" s="24"/>
      <c r="D14" s="28"/>
      <c r="E14" s="28"/>
      <c r="F14" s="29"/>
      <c r="G14" s="28"/>
      <c r="H14" s="28"/>
      <c r="I14" s="28"/>
      <c r="J14" s="28"/>
      <c r="K14" s="30">
        <f t="shared" si="0"/>
        <v>0</v>
      </c>
      <c r="L14" s="2"/>
    </row>
    <row r="15" spans="1:12" ht="24.95" customHeight="1" x14ac:dyDescent="0.2">
      <c r="A15" s="22"/>
      <c r="B15" s="23"/>
      <c r="C15" s="24"/>
      <c r="D15" s="28"/>
      <c r="E15" s="28"/>
      <c r="F15" s="29"/>
      <c r="G15" s="28"/>
      <c r="H15" s="28"/>
      <c r="I15" s="28"/>
      <c r="J15" s="28"/>
      <c r="K15" s="30">
        <f>SUM(D15:J15)</f>
        <v>0</v>
      </c>
      <c r="L15" s="2"/>
    </row>
    <row r="16" spans="1:12" ht="24.95" customHeight="1" x14ac:dyDescent="0.2">
      <c r="A16" s="22"/>
      <c r="B16" s="23"/>
      <c r="C16" s="24"/>
      <c r="D16" s="28"/>
      <c r="E16" s="28"/>
      <c r="F16" s="29"/>
      <c r="G16" s="28"/>
      <c r="H16" s="28"/>
      <c r="I16" s="28"/>
      <c r="J16" s="28"/>
      <c r="K16" s="30">
        <f t="shared" si="0"/>
        <v>0</v>
      </c>
      <c r="L16" s="2"/>
    </row>
    <row r="17" spans="1:12" ht="24.95" customHeight="1" x14ac:dyDescent="0.2">
      <c r="A17" s="22"/>
      <c r="B17" s="23"/>
      <c r="C17" s="24"/>
      <c r="D17" s="28"/>
      <c r="E17" s="28"/>
      <c r="F17" s="29"/>
      <c r="G17" s="28"/>
      <c r="H17" s="28"/>
      <c r="I17" s="28"/>
      <c r="J17" s="28"/>
      <c r="K17" s="30">
        <f t="shared" si="0"/>
        <v>0</v>
      </c>
      <c r="L17" s="2"/>
    </row>
    <row r="18" spans="1:12" ht="24.95" customHeight="1" x14ac:dyDescent="0.2">
      <c r="A18" s="22"/>
      <c r="B18" s="23"/>
      <c r="C18" s="24"/>
      <c r="D18" s="28"/>
      <c r="E18" s="28"/>
      <c r="F18" s="29"/>
      <c r="G18" s="28"/>
      <c r="H18" s="28"/>
      <c r="I18" s="28"/>
      <c r="J18" s="28"/>
      <c r="K18" s="30">
        <f t="shared" si="0"/>
        <v>0</v>
      </c>
      <c r="L18" s="2"/>
    </row>
    <row r="19" spans="1:12" s="10" customFormat="1" ht="35.1" customHeight="1" x14ac:dyDescent="0.2">
      <c r="A19" s="11"/>
      <c r="B19" s="11"/>
      <c r="C19" s="12"/>
      <c r="D19" s="13">
        <f>SUBTOTAL(109,Table1[Hotel])</f>
        <v>800</v>
      </c>
      <c r="E19" s="13">
        <f>SUBTOTAL(109,Table1[Transport])</f>
        <v>210</v>
      </c>
      <c r="F19" s="14">
        <f>SUBTOTAL(109,Table1[Fuel])</f>
        <v>120</v>
      </c>
      <c r="G19" s="13">
        <f>SUBTOTAL(109,Table1[Meals])</f>
        <v>230</v>
      </c>
      <c r="H19" s="13">
        <f>SUBTOTAL(109,Table1[Phone])</f>
        <v>130</v>
      </c>
      <c r="I19" s="13">
        <f>SUBTOTAL(109,Table1[Entertain.])</f>
        <v>350</v>
      </c>
      <c r="J19" s="13">
        <f>SUBTOTAL(109,Table1[Misc.])</f>
        <v>75</v>
      </c>
      <c r="K19" s="49">
        <f>SUBTOTAL(109,Table1[TOTAL])</f>
        <v>1915</v>
      </c>
      <c r="L19" s="9"/>
    </row>
    <row r="20" spans="1:12" s="10" customFormat="1" ht="24.95" customHeight="1" x14ac:dyDescent="0.2">
      <c r="A20" s="9"/>
      <c r="B20" s="9"/>
      <c r="C20" s="9"/>
      <c r="D20" s="9"/>
      <c r="E20" s="9"/>
      <c r="F20" s="9"/>
      <c r="G20" s="9"/>
      <c r="H20" s="9"/>
      <c r="I20" s="16" t="s">
        <v>15</v>
      </c>
      <c r="J20" s="16"/>
      <c r="K20" s="20">
        <f>SUM(K10:K18)</f>
        <v>1915</v>
      </c>
      <c r="L20" s="9"/>
    </row>
    <row r="21" spans="1:12" s="10" customFormat="1" ht="24.95" customHeight="1" x14ac:dyDescent="0.2">
      <c r="A21" s="9"/>
      <c r="B21" s="9"/>
      <c r="C21" s="9"/>
      <c r="D21" s="9"/>
      <c r="E21" s="9"/>
      <c r="F21" s="9"/>
      <c r="G21" s="9"/>
      <c r="H21" s="9"/>
      <c r="I21" s="17" t="s">
        <v>16</v>
      </c>
      <c r="J21" s="17"/>
      <c r="K21" s="18"/>
      <c r="L21" s="9"/>
    </row>
    <row r="22" spans="1:12" s="10" customFormat="1" ht="24.95" customHeight="1" x14ac:dyDescent="0.2">
      <c r="A22" s="9"/>
      <c r="B22" s="9"/>
      <c r="C22" s="9"/>
      <c r="D22" s="9"/>
      <c r="E22" s="9"/>
      <c r="F22" s="9"/>
      <c r="G22" s="9"/>
      <c r="H22" s="9"/>
      <c r="I22" s="17" t="s">
        <v>14</v>
      </c>
      <c r="J22" s="19"/>
      <c r="K22" s="21">
        <f>(K20-K21)</f>
        <v>1915</v>
      </c>
      <c r="L22" s="9"/>
    </row>
    <row r="23" spans="1:12" s="10" customFormat="1" ht="11.25" customHeight="1" x14ac:dyDescent="0.2">
      <c r="A23" s="9"/>
      <c r="B23" s="9"/>
      <c r="C23" s="9"/>
      <c r="D23" s="9"/>
      <c r="E23" s="9"/>
      <c r="F23" s="9"/>
      <c r="G23" s="9"/>
      <c r="H23" s="9"/>
      <c r="I23" s="65"/>
      <c r="J23" s="9"/>
      <c r="K23" s="15"/>
      <c r="L23" s="9"/>
    </row>
    <row r="24" spans="1:12" s="6" customFormat="1" ht="24.95" customHeight="1" x14ac:dyDescent="0.2">
      <c r="A24" s="53" t="s">
        <v>24</v>
      </c>
      <c r="B24" s="54"/>
      <c r="C24" s="54"/>
      <c r="D24" s="54"/>
      <c r="E24" s="55"/>
      <c r="F24" s="8" t="s">
        <v>21</v>
      </c>
      <c r="G24" s="66"/>
      <c r="H24" s="66"/>
      <c r="I24" s="66"/>
      <c r="J24" s="66"/>
      <c r="K24" s="67"/>
      <c r="L24" s="7"/>
    </row>
    <row r="25" spans="1:12" ht="15" customHeight="1" x14ac:dyDescent="0.2">
      <c r="A25" s="56"/>
      <c r="B25" s="57"/>
      <c r="C25" s="57"/>
      <c r="D25" s="57"/>
      <c r="E25" s="58"/>
      <c r="F25" s="68"/>
      <c r="G25" s="57"/>
      <c r="H25" s="57"/>
      <c r="I25" s="57"/>
      <c r="J25" s="57"/>
      <c r="K25" s="69"/>
      <c r="L25" s="2"/>
    </row>
    <row r="26" spans="1:12" ht="15" customHeight="1" x14ac:dyDescent="0.2">
      <c r="A26" s="59"/>
      <c r="B26" s="60"/>
      <c r="C26" s="60"/>
      <c r="D26" s="60"/>
      <c r="E26" s="61"/>
      <c r="F26" s="70"/>
      <c r="G26" s="60"/>
      <c r="H26" s="60"/>
      <c r="I26" s="60"/>
      <c r="J26" s="60"/>
      <c r="K26" s="71"/>
      <c r="L26" s="2"/>
    </row>
    <row r="27" spans="1:12" ht="15" customHeight="1" x14ac:dyDescent="0.2">
      <c r="A27" s="59"/>
      <c r="B27" s="60"/>
      <c r="C27" s="60"/>
      <c r="D27" s="60"/>
      <c r="E27" s="61"/>
      <c r="F27" s="70"/>
      <c r="G27" s="60"/>
      <c r="H27" s="60"/>
      <c r="I27" s="60"/>
      <c r="J27" s="60"/>
      <c r="K27" s="71"/>
      <c r="L27" s="2"/>
    </row>
    <row r="28" spans="1:12" ht="15" customHeight="1" x14ac:dyDescent="0.2">
      <c r="A28" s="62"/>
      <c r="B28" s="63"/>
      <c r="C28" s="63"/>
      <c r="D28" s="63"/>
      <c r="E28" s="64"/>
      <c r="F28" s="72"/>
      <c r="G28" s="63"/>
      <c r="H28" s="63"/>
      <c r="I28" s="63"/>
      <c r="J28" s="63"/>
      <c r="K28" s="73"/>
      <c r="L28" s="2"/>
    </row>
    <row r="29" spans="1:12" ht="1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2"/>
    </row>
    <row r="30" spans="1:12" ht="15" customHeight="1" x14ac:dyDescent="0.2">
      <c r="A30" s="78" t="s">
        <v>17</v>
      </c>
      <c r="B30" s="78"/>
      <c r="C30" s="74"/>
      <c r="D30" s="74"/>
      <c r="E30" s="75"/>
      <c r="F30" s="75"/>
      <c r="G30" s="75"/>
      <c r="H30" s="76"/>
      <c r="I30" s="76"/>
      <c r="J30" s="76"/>
      <c r="K30" s="76"/>
      <c r="L30" s="2"/>
    </row>
    <row r="31" spans="1:12" ht="15" customHeight="1" x14ac:dyDescent="0.2">
      <c r="A31" s="74"/>
      <c r="B31" s="74"/>
      <c r="C31" s="74"/>
      <c r="D31" s="74"/>
      <c r="E31" s="75"/>
      <c r="F31" s="75"/>
      <c r="G31" s="75"/>
      <c r="H31" s="74"/>
      <c r="I31" s="74"/>
      <c r="J31" s="74"/>
      <c r="K31" s="74"/>
    </row>
    <row r="32" spans="1:12" ht="15" customHeight="1" x14ac:dyDescent="0.2">
      <c r="A32" s="77"/>
      <c r="B32" s="77"/>
      <c r="C32" s="77"/>
      <c r="D32" s="77"/>
      <c r="E32" s="77"/>
      <c r="F32" s="77"/>
      <c r="G32" s="77"/>
      <c r="H32" s="77"/>
      <c r="I32" s="77"/>
      <c r="J32" s="77"/>
      <c r="K32" s="77"/>
    </row>
    <row r="33" spans="1:11" ht="15" customHeight="1" x14ac:dyDescent="0.2">
      <c r="A33" s="77"/>
      <c r="B33" s="77"/>
      <c r="C33" s="77"/>
      <c r="D33" s="77"/>
      <c r="E33" s="77"/>
      <c r="F33" s="77"/>
      <c r="G33" s="77"/>
      <c r="H33" s="77"/>
      <c r="I33" s="77"/>
      <c r="J33" s="77"/>
      <c r="K33" s="77"/>
    </row>
    <row r="34" spans="1:11" ht="15" customHeight="1" x14ac:dyDescent="0.2"/>
    <row r="35" spans="1:11" ht="15" customHeight="1" x14ac:dyDescent="0.2"/>
    <row r="36" spans="1:11" ht="15" customHeight="1" x14ac:dyDescent="0.2"/>
    <row r="37" spans="1:11" ht="15" customHeight="1" x14ac:dyDescent="0.2"/>
    <row r="38" spans="1:11" ht="15" customHeight="1" x14ac:dyDescent="0.2"/>
    <row r="39" spans="1:11" ht="15" customHeight="1" x14ac:dyDescent="0.2"/>
    <row r="40" spans="1:11" ht="15" customHeight="1" x14ac:dyDescent="0.2"/>
    <row r="41" spans="1:11" ht="15" customHeight="1" x14ac:dyDescent="0.2"/>
    <row r="42" spans="1:11" ht="15" customHeight="1" x14ac:dyDescent="0.2"/>
    <row r="43" spans="1:11" ht="15" customHeight="1" x14ac:dyDescent="0.2"/>
    <row r="44" spans="1:11" ht="15" customHeight="1" x14ac:dyDescent="0.2"/>
    <row r="45" spans="1:11" ht="15" customHeight="1" x14ac:dyDescent="0.2"/>
    <row r="46" spans="1:11" ht="15" customHeight="1" x14ac:dyDescent="0.2"/>
    <row r="47" spans="1:11" ht="15" customHeight="1" x14ac:dyDescent="0.2"/>
  </sheetData>
  <sheetProtection formatCells="0" formatColumns="0" formatRows="0" insertColumns="0" insertRows="0" insertHyperlinks="0" deleteColumns="0" deleteRows="0" sort="0" autoFilter="0" pivotTables="0"/>
  <mergeCells count="16">
    <mergeCell ref="A25:E28"/>
    <mergeCell ref="G24:K24"/>
    <mergeCell ref="F25:K28"/>
    <mergeCell ref="A30:B30"/>
    <mergeCell ref="I20:J20"/>
    <mergeCell ref="I21:J21"/>
    <mergeCell ref="I22:J22"/>
    <mergeCell ref="A24:E24"/>
    <mergeCell ref="B5:C5"/>
    <mergeCell ref="B6:C6"/>
    <mergeCell ref="B7:C7"/>
    <mergeCell ref="E5:F5"/>
    <mergeCell ref="E6:F6"/>
    <mergeCell ref="A4:B4"/>
    <mergeCell ref="E7:F7"/>
    <mergeCell ref="A2:D2"/>
  </mergeCells>
  <phoneticPr fontId="0" type="noConversion"/>
  <dataValidations count="1">
    <dataValidation type="date" operator="greaterThan" allowBlank="1" showInputMessage="1" showErrorMessage="1" errorTitle="Unrecognized Date" error="Please enter a date using the following format:_x000a__x000a_month/day/year_x000a__x000a_for example: 11/15/02" sqref="A10:A18">
      <formula1>367</formula1>
    </dataValidation>
  </dataValidations>
  <printOptions horizontalCentered="1"/>
  <pageMargins left="0.7" right="0.7" top="1" bottom="1" header="0.5" footer="0.5"/>
  <pageSetup paperSize="9" orientation="landscape" horizontalDpi="200" verticalDpi="200" r:id="rId1"/>
  <headerFooter alignWithMargins="0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19F08A75-DD04-4CFE-B233-01E7A8C46DA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statement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Travel expense report</dc:title>
  <dc:creator>Alex</dc:creator>
  <cp:keywords/>
  <cp:lastModifiedBy>Alex</cp:lastModifiedBy>
  <cp:lastPrinted>2017-07-17T11:30:30Z</cp:lastPrinted>
  <dcterms:created xsi:type="dcterms:W3CDTF">2017-07-17T11:22:53Z</dcterms:created>
  <dcterms:modified xsi:type="dcterms:W3CDTF">2017-07-17T11:32:01Z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TC060883901033</vt:lpwstr>
  </property>
</Properties>
</file>