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3-25\"/>
    </mc:Choice>
  </mc:AlternateContent>
  <bookViews>
    <workbookView xWindow="0" yWindow="0" windowWidth="28800" windowHeight="12300"/>
  </bookViews>
  <sheets>
    <sheet name="Mileage &amp; Reimbursemen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7" i="1" l="1"/>
  <c r="J18" i="1"/>
  <c r="L17" i="1"/>
  <c r="L18" i="1"/>
  <c r="J19" i="1"/>
  <c r="J20" i="1"/>
  <c r="L19" i="1"/>
  <c r="L24" i="1" s="1"/>
  <c r="L20" i="1"/>
  <c r="L15" i="1"/>
  <c r="L16" i="1"/>
  <c r="L21" i="1"/>
  <c r="L22" i="1"/>
  <c r="L14" i="1"/>
  <c r="J15" i="1"/>
  <c r="J16" i="1"/>
  <c r="J21" i="1"/>
  <c r="J22" i="1"/>
  <c r="J14" i="1"/>
</calcChain>
</file>

<file path=xl/sharedStrings.xml><?xml version="1.0" encoding="utf-8"?>
<sst xmlns="http://schemas.openxmlformats.org/spreadsheetml/2006/main" count="35" uniqueCount="32">
  <si>
    <t>Vehicle Mileage Log with Reimbursement</t>
  </si>
  <si>
    <t>This log is designed to track vehicle mileage for work-related travel and calculate reimbursement amounts based on a set mileage rate.</t>
  </si>
  <si>
    <t>Date</t>
  </si>
  <si>
    <t>Employee Name</t>
  </si>
  <si>
    <t>Vehicle ID</t>
  </si>
  <si>
    <t>Trip Purpose</t>
  </si>
  <si>
    <t>Start Location</t>
  </si>
  <si>
    <t>Destination</t>
  </si>
  <si>
    <t>Odometer Start</t>
  </si>
  <si>
    <t>Odometer End</t>
  </si>
  <si>
    <t>Miles Driven</t>
  </si>
  <si>
    <t>Reimbursement Rate</t>
  </si>
  <si>
    <t>Total Reimbursement</t>
  </si>
  <si>
    <t>John Doe</t>
  </si>
  <si>
    <t>ABC-1234</t>
  </si>
  <si>
    <t>Client Meeting</t>
  </si>
  <si>
    <t>Office</t>
  </si>
  <si>
    <t>Client Site</t>
  </si>
  <si>
    <t>Jane Smith</t>
  </si>
  <si>
    <t>XYZ-5678</t>
  </si>
  <si>
    <t>Delivery</t>
  </si>
  <si>
    <t>Warehouse</t>
  </si>
  <si>
    <t>Store</t>
  </si>
  <si>
    <t>Site Visit</t>
  </si>
  <si>
    <t>Construction Site</t>
  </si>
  <si>
    <t>Company Name:</t>
  </si>
  <si>
    <t>Address:</t>
  </si>
  <si>
    <t>Manager Name:</t>
  </si>
  <si>
    <t>HR Name:</t>
  </si>
  <si>
    <t xml:space="preserve">Sample Entries </t>
  </si>
  <si>
    <t>Total Reimbursement:</t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</si>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</sst>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17"/>
      <color theme="1"/>
      <name val="Roboto"/>
    </font>
    <font>
      <i/>
      <u/>
      <sz val="11"/>
      <color theme="1"/>
      <name val="Roboto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6" tint="0.79998168889431442"/>
      </bottom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70" fontId="1" fillId="0" borderId="0" xfId="0" applyNumberFormat="1" applyFont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left"/>
    </xf>
  </cellXfs>
  <cellStyles count="1">
    <cellStyle name="Normal" xfId="0" builtinId="0"/>
  </cellStyles>
  <dxfs count="13"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2" formatCode="&quot;$&quot;#,##0.00_);[Red]\(&quot;$&quot;#,##0.00\)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L22" totalsRowShown="0" headerRowDxfId="1" dataDxfId="0">
  <autoFilter ref="B13:L22"/>
  <tableColumns count="11">
    <tableColumn id="1" name="Date" dataDxfId="12"/>
    <tableColumn id="2" name="Employee Name" dataDxfId="11"/>
    <tableColumn id="3" name="Vehicle ID" dataDxfId="10"/>
    <tableColumn id="4" name="Trip Purpose" dataDxfId="9"/>
    <tableColumn id="5" name="Start Location" dataDxfId="8"/>
    <tableColumn id="6" name="Destination" dataDxfId="7"/>
    <tableColumn id="7" name="Odometer Start" dataDxfId="6"/>
    <tableColumn id="8" name="Odometer End" dataDxfId="5"/>
    <tableColumn id="9" name="Miles Driven" dataDxfId="4">
      <calculatedColumnFormula>IF(H14="","",I14-H14)</calculatedColumnFormula>
    </tableColumn>
    <tableColumn id="10" name="Reimbursement Rate" dataDxfId="3"/>
    <tableColumn id="11" name="Total Reimbursement" dataDxfId="2">
      <calculatedColumnFormula>IF(K14="","",K14*J14)</calculatedColumnFormula>
    </tableColumn>
  </tableColumns>
  <tableStyleInfo name="TableStyleLight10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24"/>
  <sheetViews>
    <sheetView showGridLines="0" tabSelected="1" workbookViewId="0">
      <selection activeCell="J8" sqref="J8"/>
    </sheetView>
  </sheetViews>
  <sheetFormatPr defaultRowHeight="16.5" x14ac:dyDescent="0.3"/>
  <cols>
    <col min="1" max="1" width="4.140625" style="1" customWidth="1"/>
    <col min="2" max="2" width="18.7109375" style="3" customWidth="1"/>
    <col min="3" max="3" width="30.7109375" style="3" customWidth="1"/>
    <col min="4" max="4" width="15.7109375" style="3" customWidth="1"/>
    <col min="5" max="7" width="30.7109375" style="3" customWidth="1"/>
    <col min="8" max="8" width="16.85546875" style="3" customWidth="1"/>
    <col min="9" max="9" width="16" style="3" customWidth="1"/>
    <col min="10" max="10" width="15.7109375" style="3" customWidth="1"/>
    <col min="11" max="11" width="23" style="3" customWidth="1"/>
    <col min="12" max="12" width="22.28515625" style="3" customWidth="1"/>
    <col min="13" max="16384" width="9.140625" style="1"/>
  </cols>
  <sheetData>
    <row r="2" spans="2:12" ht="24" x14ac:dyDescent="0.3">
      <c r="B2" s="10" t="s">
        <v>0</v>
      </c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2:12" x14ac:dyDescent="0.3">
      <c r="B3" s="2" t="s">
        <v>1</v>
      </c>
      <c r="C3" s="2"/>
      <c r="D3" s="2"/>
      <c r="E3" s="2"/>
      <c r="F3" s="2"/>
      <c r="G3" s="2"/>
      <c r="H3" s="2"/>
      <c r="I3" s="2"/>
      <c r="J3" s="2"/>
      <c r="K3" s="2"/>
      <c r="L3" s="2"/>
    </row>
    <row r="5" spans="2:12" ht="24.95" customHeight="1" x14ac:dyDescent="0.3">
      <c r="B5" s="3" t="s">
        <v>25</v>
      </c>
      <c r="C5" s="12"/>
      <c r="D5" s="12"/>
      <c r="E5" s="12"/>
      <c r="K5" s="14" t="s">
        <v>31</v>
      </c>
    </row>
    <row r="6" spans="2:12" ht="24.95" customHeight="1" x14ac:dyDescent="0.3">
      <c r="B6" s="3" t="s">
        <v>26</v>
      </c>
      <c r="C6" s="13"/>
      <c r="D6" s="13"/>
      <c r="E6" s="13"/>
    </row>
    <row r="7" spans="2:12" ht="15" customHeight="1" x14ac:dyDescent="0.3"/>
    <row r="8" spans="2:12" ht="24.95" customHeight="1" x14ac:dyDescent="0.3">
      <c r="B8" s="3" t="s">
        <v>27</v>
      </c>
      <c r="C8" s="12"/>
      <c r="D8" s="12"/>
      <c r="E8" s="12"/>
    </row>
    <row r="9" spans="2:12" ht="24.95" customHeight="1" x14ac:dyDescent="0.3">
      <c r="B9" s="3" t="s">
        <v>28</v>
      </c>
      <c r="C9" s="13"/>
      <c r="D9" s="13"/>
      <c r="E9" s="13"/>
    </row>
    <row r="11" spans="2:12" ht="19.5" x14ac:dyDescent="0.3">
      <c r="B11" s="4" t="s">
        <v>29</v>
      </c>
    </row>
    <row r="13" spans="2:12" ht="30" customHeight="1" x14ac:dyDescent="0.3">
      <c r="B13" s="5" t="s">
        <v>2</v>
      </c>
      <c r="C13" s="5" t="s">
        <v>3</v>
      </c>
      <c r="D13" s="5" t="s">
        <v>4</v>
      </c>
      <c r="E13" s="5" t="s">
        <v>5</v>
      </c>
      <c r="F13" s="5" t="s">
        <v>6</v>
      </c>
      <c r="G13" s="5" t="s">
        <v>7</v>
      </c>
      <c r="H13" s="5" t="s">
        <v>8</v>
      </c>
      <c r="I13" s="5" t="s">
        <v>9</v>
      </c>
      <c r="J13" s="5" t="s">
        <v>10</v>
      </c>
      <c r="K13" s="5" t="s">
        <v>11</v>
      </c>
      <c r="L13" s="5" t="s">
        <v>12</v>
      </c>
    </row>
    <row r="14" spans="2:12" ht="30" customHeight="1" x14ac:dyDescent="0.3">
      <c r="B14" s="6">
        <v>45933</v>
      </c>
      <c r="C14" s="7" t="s">
        <v>13</v>
      </c>
      <c r="D14" s="7" t="s">
        <v>14</v>
      </c>
      <c r="E14" s="7" t="s">
        <v>15</v>
      </c>
      <c r="F14" s="7" t="s">
        <v>16</v>
      </c>
      <c r="G14" s="7" t="s">
        <v>17</v>
      </c>
      <c r="H14" s="8">
        <v>10500</v>
      </c>
      <c r="I14" s="8">
        <v>10530</v>
      </c>
      <c r="J14" s="7">
        <f>IF(H14="","",I14-H14)</f>
        <v>30</v>
      </c>
      <c r="K14" s="9">
        <v>0.65500000000000003</v>
      </c>
      <c r="L14" s="9">
        <f>IF(K14="","",K14*J14)</f>
        <v>19.650000000000002</v>
      </c>
    </row>
    <row r="15" spans="2:12" ht="30" customHeight="1" x14ac:dyDescent="0.3">
      <c r="B15" s="6">
        <v>45933</v>
      </c>
      <c r="C15" s="7" t="s">
        <v>18</v>
      </c>
      <c r="D15" s="7" t="s">
        <v>19</v>
      </c>
      <c r="E15" s="7" t="s">
        <v>20</v>
      </c>
      <c r="F15" s="7" t="s">
        <v>21</v>
      </c>
      <c r="G15" s="7" t="s">
        <v>22</v>
      </c>
      <c r="H15" s="8">
        <v>45230</v>
      </c>
      <c r="I15" s="8">
        <v>45260</v>
      </c>
      <c r="J15" s="7">
        <f t="shared" ref="J15:J22" si="0">IF(H15="","",I15-H15)</f>
        <v>30</v>
      </c>
      <c r="K15" s="9">
        <v>0.65500000000000003</v>
      </c>
      <c r="L15" s="9">
        <f t="shared" ref="L15:L22" si="1">IF(K15="","",K15*J15)</f>
        <v>19.650000000000002</v>
      </c>
    </row>
    <row r="16" spans="2:12" ht="30" customHeight="1" x14ac:dyDescent="0.3">
      <c r="B16" s="6">
        <v>45964</v>
      </c>
      <c r="C16" s="7" t="s">
        <v>13</v>
      </c>
      <c r="D16" s="7" t="s">
        <v>14</v>
      </c>
      <c r="E16" s="7" t="s">
        <v>23</v>
      </c>
      <c r="F16" s="7" t="s">
        <v>16</v>
      </c>
      <c r="G16" s="7" t="s">
        <v>24</v>
      </c>
      <c r="H16" s="8">
        <v>10530</v>
      </c>
      <c r="I16" s="8">
        <v>10580</v>
      </c>
      <c r="J16" s="7">
        <f t="shared" si="0"/>
        <v>50</v>
      </c>
      <c r="K16" s="9">
        <v>0.65500000000000003</v>
      </c>
      <c r="L16" s="9">
        <f t="shared" si="1"/>
        <v>32.75</v>
      </c>
    </row>
    <row r="17" spans="2:12" ht="30" customHeight="1" x14ac:dyDescent="0.3">
      <c r="B17" s="6"/>
      <c r="C17" s="7"/>
      <c r="D17" s="7"/>
      <c r="E17" s="7"/>
      <c r="F17" s="7"/>
      <c r="G17" s="7"/>
      <c r="H17" s="8"/>
      <c r="I17" s="8"/>
      <c r="J17" s="7" t="str">
        <f t="shared" ref="J17:J18" si="2">IF(H17="","",I17-H17)</f>
        <v/>
      </c>
      <c r="K17" s="9"/>
      <c r="L17" s="9" t="str">
        <f t="shared" ref="L17:L18" si="3">IF(K17="","",K17*J17)</f>
        <v/>
      </c>
    </row>
    <row r="18" spans="2:12" ht="30" customHeight="1" x14ac:dyDescent="0.3">
      <c r="B18" s="6"/>
      <c r="C18" s="7"/>
      <c r="D18" s="7"/>
      <c r="E18" s="7"/>
      <c r="F18" s="7"/>
      <c r="G18" s="7"/>
      <c r="H18" s="8"/>
      <c r="I18" s="8"/>
      <c r="J18" s="7" t="str">
        <f t="shared" si="2"/>
        <v/>
      </c>
      <c r="K18" s="9"/>
      <c r="L18" s="9" t="str">
        <f t="shared" si="3"/>
        <v/>
      </c>
    </row>
    <row r="19" spans="2:12" ht="30" customHeight="1" x14ac:dyDescent="0.3">
      <c r="B19" s="6"/>
      <c r="C19" s="7"/>
      <c r="D19" s="7"/>
      <c r="E19" s="7"/>
      <c r="F19" s="7"/>
      <c r="G19" s="7"/>
      <c r="H19" s="8"/>
      <c r="I19" s="8"/>
      <c r="J19" s="7" t="str">
        <f t="shared" ref="J19:J20" si="4">IF(H19="","",I19-H19)</f>
        <v/>
      </c>
      <c r="K19" s="9"/>
      <c r="L19" s="9" t="str">
        <f t="shared" ref="L19:L20" si="5">IF(K19="","",K19*J19)</f>
        <v/>
      </c>
    </row>
    <row r="20" spans="2:12" ht="30" customHeight="1" x14ac:dyDescent="0.3">
      <c r="B20" s="6"/>
      <c r="C20" s="7"/>
      <c r="D20" s="7"/>
      <c r="E20" s="7"/>
      <c r="F20" s="7"/>
      <c r="G20" s="7"/>
      <c r="H20" s="8"/>
      <c r="I20" s="8"/>
      <c r="J20" s="7" t="str">
        <f t="shared" si="4"/>
        <v/>
      </c>
      <c r="K20" s="9"/>
      <c r="L20" s="9" t="str">
        <f t="shared" si="5"/>
        <v/>
      </c>
    </row>
    <row r="21" spans="2:12" ht="30" customHeight="1" x14ac:dyDescent="0.3">
      <c r="J21" s="7" t="str">
        <f t="shared" si="0"/>
        <v/>
      </c>
      <c r="L21" s="9" t="str">
        <f t="shared" si="1"/>
        <v/>
      </c>
    </row>
    <row r="22" spans="2:12" ht="30" customHeight="1" x14ac:dyDescent="0.3">
      <c r="J22" s="7" t="str">
        <f t="shared" si="0"/>
        <v/>
      </c>
      <c r="L22" s="9" t="str">
        <f t="shared" si="1"/>
        <v/>
      </c>
    </row>
    <row r="24" spans="2:12" ht="21.95" customHeight="1" x14ac:dyDescent="0.3">
      <c r="K24" s="3" t="s">
        <v>30</v>
      </c>
      <c r="L24" s="11">
        <f>SUM(Table1[Total Reimbursement])</f>
        <v>72.050000000000011</v>
      </c>
    </row>
  </sheetData>
  <mergeCells count="6">
    <mergeCell ref="B2:L2"/>
    <mergeCell ref="B3:L3"/>
    <mergeCell ref="C5:E5"/>
    <mergeCell ref="C6:E6"/>
    <mergeCell ref="C8:E8"/>
    <mergeCell ref="C9:E9"/>
  </mergeCells>
  <dataValidations count="11">
    <dataValidation allowBlank="1" showInputMessage="1" showErrorMessage="1" prompt="When the trip occurred." sqref="B13"/>
    <dataValidation allowBlank="1" showInputMessage="1" showErrorMessage="1" prompt="Name of the person using the vehicle." sqref="C13"/>
    <dataValidation allowBlank="1" showInputMessage="1" showErrorMessage="1" prompt="The identification of the vehicle used." sqref="D13"/>
    <dataValidation allowBlank="1" showInputMessage="1" showErrorMessage="1" prompt="The reason for the trip (e.g., client visit, delivery, meeting)." sqref="E13"/>
    <dataValidation allowBlank="1" showInputMessage="1" showErrorMessage="1" prompt="Where the trip began." sqref="F13"/>
    <dataValidation allowBlank="1" showInputMessage="1" showErrorMessage="1" prompt="The endpoint of the trip." sqref="G13"/>
    <dataValidation allowBlank="1" showInputMessage="1" showErrorMessage="1" prompt="The mileage reading at the beginning of the trip." sqref="H13"/>
    <dataValidation allowBlank="1" showInputMessage="1" showErrorMessage="1" prompt="The mileage reading at the end of the trip." sqref="I13"/>
    <dataValidation allowBlank="1" showInputMessage="1" showErrorMessage="1" prompt="Calculated as (Odometer End - Odometer Start)." sqref="J13"/>
    <dataValidation allowBlank="1" showInputMessage="1" showErrorMessage="1" prompt="The per-mile reimbursement rate." sqref="K13"/>
    <dataValidation allowBlank="1" showInputMessage="1" showErrorMessage="1" prompt="Calculated as (Total Miles Driven × Reimbursement Rate)." sqref="L13"/>
  </dataValidations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&amp; Reimbursement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2025-03-12T09:56:38Z</dcterms:created>
  <dcterms:modified xsi:type="dcterms:W3CDTF">2025-03-12T10:05:35Z</dcterms:modified>
</cp:coreProperties>
</file>