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Blood Sugar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C37" i="1"/>
  <c r="G35" i="1"/>
  <c r="E35" i="1"/>
  <c r="C35" i="1"/>
</calcChain>
</file>

<file path=xl/sharedStrings.xml><?xml version="1.0" encoding="utf-8"?>
<sst xmlns="http://schemas.openxmlformats.org/spreadsheetml/2006/main" count="41" uniqueCount="35">
  <si>
    <t>Kids Blood Sugar Tracker</t>
  </si>
  <si>
    <t>Blood Sugar Tracker Table</t>
  </si>
  <si>
    <t>Date</t>
  </si>
  <si>
    <t>Time of Day</t>
  </si>
  <si>
    <t>Reading (mg/dL)</t>
  </si>
  <si>
    <t>Target Range (mg/dL)</t>
  </si>
  <si>
    <t>Notes</t>
  </si>
  <si>
    <t>Before Breakfast</t>
  </si>
  <si>
    <t>80-130</t>
  </si>
  <si>
    <t>Normal</t>
  </si>
  <si>
    <t>After Breakfast</t>
  </si>
  <si>
    <t>&lt;180</t>
  </si>
  <si>
    <t>Slightly elevated; had syrup</t>
  </si>
  <si>
    <t>Before Lunch</t>
  </si>
  <si>
    <t>After Lunch</t>
  </si>
  <si>
    <t>Slightly elevated; monitored</t>
  </si>
  <si>
    <t>Before Dinner</t>
  </si>
  <si>
    <t>After Dinner</t>
  </si>
  <si>
    <t>Bedtime</t>
  </si>
  <si>
    <t>100-140</t>
  </si>
  <si>
    <t>Summary Section</t>
  </si>
  <si>
    <t>Total Readings Logged</t>
  </si>
  <si>
    <t>Average Blood Sugar Level</t>
  </si>
  <si>
    <t>Readings Within Target Range</t>
  </si>
  <si>
    <t>Readings Above Target Range</t>
  </si>
  <si>
    <t>Readings Below Target Range</t>
  </si>
  <si>
    <r>
      <t>Child's Name</t>
    </r>
    <r>
      <rPr>
        <sz val="11"/>
        <color theme="1"/>
        <rFont val="Calibri"/>
        <family val="2"/>
        <scheme val="minor"/>
      </rPr>
      <t>:</t>
    </r>
  </si>
  <si>
    <r>
      <t>Age</t>
    </r>
    <r>
      <rPr>
        <sz val="11"/>
        <color theme="1"/>
        <rFont val="Calibri"/>
        <family val="2"/>
        <scheme val="minor"/>
      </rPr>
      <t>:</t>
    </r>
  </si>
  <si>
    <r>
      <t>Date Range</t>
    </r>
    <r>
      <rPr>
        <sz val="11"/>
        <color theme="1"/>
        <rFont val="Calibri"/>
        <family val="2"/>
        <scheme val="minor"/>
      </rPr>
      <t>:</t>
    </r>
  </si>
  <si>
    <t>Meal Type</t>
  </si>
  <si>
    <t>Light</t>
  </si>
  <si>
    <t>Heavy</t>
  </si>
  <si>
    <t>01-01-0000 to 01-01-0000</t>
  </si>
  <si>
    <t>175-180</t>
  </si>
  <si>
    <t>170-180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</si>
</sst>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0"/>
      <color theme="1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theme="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1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103"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theme="9" tint="-0.24994659260841701"/>
      </font>
    </dxf>
    <dxf>
      <font>
        <color theme="9" tint="-0.24994659260841701"/>
      </font>
    </dxf>
    <dxf>
      <font>
        <color rgb="FFC00000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31" totalsRowShown="0" headerRowDxfId="96" dataDxfId="97">
  <autoFilter ref="B12:G31"/>
  <tableColumns count="6">
    <tableColumn id="1" name="Date" dataDxfId="102"/>
    <tableColumn id="2" name="Time of Day" dataDxfId="101"/>
    <tableColumn id="3" name="Reading (mg/dL)" dataDxfId="100"/>
    <tableColumn id="4" name="Target Range (mg/dL)" dataDxfId="99"/>
    <tableColumn id="6" name="Meal Type" dataDxfId="95"/>
    <tableColumn id="5" name="Notes" dataDxfId="9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1"/>
  <sheetViews>
    <sheetView showGridLines="0" tabSelected="1" workbookViewId="0">
      <selection activeCell="C4" sqref="C4:D4"/>
    </sheetView>
  </sheetViews>
  <sheetFormatPr defaultRowHeight="15" x14ac:dyDescent="0.25"/>
  <cols>
    <col min="1" max="1" width="6.5703125" customWidth="1"/>
    <col min="2" max="4" width="20.7109375" customWidth="1"/>
    <col min="5" max="6" width="22" customWidth="1"/>
    <col min="7" max="7" width="35.7109375" customWidth="1"/>
  </cols>
  <sheetData>
    <row r="1" spans="2:7" ht="21" customHeight="1" x14ac:dyDescent="0.25"/>
    <row r="2" spans="2:7" ht="32.25" x14ac:dyDescent="0.25">
      <c r="B2" s="7" t="s">
        <v>0</v>
      </c>
      <c r="C2" s="7"/>
      <c r="D2" s="7"/>
      <c r="E2" s="7"/>
      <c r="F2" s="7"/>
      <c r="G2" s="7"/>
    </row>
    <row r="3" spans="2:7" x14ac:dyDescent="0.25">
      <c r="B3" s="2"/>
      <c r="C3" s="2"/>
      <c r="D3" s="2"/>
      <c r="E3" s="2"/>
      <c r="F3" s="2"/>
      <c r="G3" s="2"/>
    </row>
    <row r="4" spans="2:7" ht="24.95" customHeight="1" x14ac:dyDescent="0.25">
      <c r="B4" s="3" t="s">
        <v>26</v>
      </c>
      <c r="C4" s="8"/>
      <c r="D4" s="8"/>
      <c r="F4" s="10" t="s">
        <v>27</v>
      </c>
      <c r="G4" s="9"/>
    </row>
    <row r="5" spans="2:7" ht="9.9499999999999993" customHeight="1" x14ac:dyDescent="0.25">
      <c r="C5" s="2"/>
      <c r="D5" s="2"/>
      <c r="E5" s="2"/>
      <c r="F5" s="2"/>
      <c r="G5" s="2"/>
    </row>
    <row r="6" spans="2:7" ht="24.95" customHeight="1" x14ac:dyDescent="0.25">
      <c r="B6" s="3" t="s">
        <v>28</v>
      </c>
      <c r="C6" s="8" t="s">
        <v>32</v>
      </c>
      <c r="D6" s="8"/>
      <c r="E6" s="2"/>
      <c r="F6" s="2"/>
      <c r="G6" s="2"/>
    </row>
    <row r="7" spans="2:7" x14ac:dyDescent="0.25">
      <c r="B7" s="2"/>
      <c r="C7" s="2"/>
      <c r="D7" s="2"/>
      <c r="E7" s="2"/>
      <c r="F7" s="2"/>
      <c r="G7" s="2"/>
    </row>
    <row r="8" spans="2:7" x14ac:dyDescent="0.25">
      <c r="B8" s="2"/>
      <c r="C8" s="2"/>
      <c r="D8" s="2"/>
      <c r="E8" s="2"/>
      <c r="F8" s="2"/>
      <c r="G8" s="2"/>
    </row>
    <row r="9" spans="2:7" x14ac:dyDescent="0.25">
      <c r="B9" s="2"/>
      <c r="C9" s="2"/>
      <c r="D9" s="2"/>
      <c r="E9" s="2"/>
      <c r="F9" s="2"/>
      <c r="G9" s="2"/>
    </row>
    <row r="10" spans="2:7" ht="18" x14ac:dyDescent="0.25">
      <c r="B10" s="1" t="s">
        <v>1</v>
      </c>
      <c r="C10" s="2"/>
      <c r="D10" s="2"/>
      <c r="E10" s="2"/>
      <c r="F10" s="2"/>
      <c r="G10" s="2"/>
    </row>
    <row r="11" spans="2:7" x14ac:dyDescent="0.25">
      <c r="B11" s="2"/>
      <c r="C11" s="2"/>
      <c r="D11" s="2"/>
      <c r="E11" s="2"/>
      <c r="F11" s="2"/>
      <c r="G11" s="2"/>
    </row>
    <row r="12" spans="2:7" ht="32.1" customHeight="1" x14ac:dyDescent="0.25">
      <c r="B12" s="4" t="s">
        <v>2</v>
      </c>
      <c r="C12" s="4" t="s">
        <v>3</v>
      </c>
      <c r="D12" s="4" t="s">
        <v>4</v>
      </c>
      <c r="E12" s="4" t="s">
        <v>5</v>
      </c>
      <c r="F12" s="4" t="s">
        <v>29</v>
      </c>
      <c r="G12" s="4" t="s">
        <v>6</v>
      </c>
    </row>
    <row r="13" spans="2:7" ht="32.1" customHeight="1" x14ac:dyDescent="0.25">
      <c r="B13" s="5">
        <v>45627</v>
      </c>
      <c r="C13" s="6" t="s">
        <v>7</v>
      </c>
      <c r="D13" s="6">
        <v>140</v>
      </c>
      <c r="E13" s="6" t="s">
        <v>8</v>
      </c>
      <c r="F13" s="6" t="s">
        <v>30</v>
      </c>
      <c r="G13" s="6" t="s">
        <v>9</v>
      </c>
    </row>
    <row r="14" spans="2:7" ht="32.1" customHeight="1" x14ac:dyDescent="0.25">
      <c r="B14" s="5">
        <v>45627</v>
      </c>
      <c r="C14" s="6" t="s">
        <v>10</v>
      </c>
      <c r="D14" s="6">
        <v>185</v>
      </c>
      <c r="E14" s="6" t="s">
        <v>11</v>
      </c>
      <c r="F14" s="6" t="s">
        <v>31</v>
      </c>
      <c r="G14" s="6" t="s">
        <v>12</v>
      </c>
    </row>
    <row r="15" spans="2:7" ht="32.1" customHeight="1" x14ac:dyDescent="0.25">
      <c r="B15" s="5">
        <v>45627</v>
      </c>
      <c r="C15" s="6" t="s">
        <v>13</v>
      </c>
      <c r="D15" s="6">
        <v>50</v>
      </c>
      <c r="E15" s="6" t="s">
        <v>8</v>
      </c>
      <c r="F15" s="6"/>
      <c r="G15" s="6" t="s">
        <v>9</v>
      </c>
    </row>
    <row r="16" spans="2:7" ht="32.1" customHeight="1" x14ac:dyDescent="0.25">
      <c r="B16" s="5">
        <v>45627</v>
      </c>
      <c r="C16" s="6" t="s">
        <v>14</v>
      </c>
      <c r="D16" s="6">
        <v>190</v>
      </c>
      <c r="E16" s="6" t="s">
        <v>34</v>
      </c>
      <c r="F16" s="6"/>
      <c r="G16" s="6" t="s">
        <v>15</v>
      </c>
    </row>
    <row r="17" spans="2:7" ht="32.1" customHeight="1" x14ac:dyDescent="0.25">
      <c r="B17" s="5">
        <v>45627</v>
      </c>
      <c r="C17" s="6" t="s">
        <v>16</v>
      </c>
      <c r="D17" s="6">
        <v>110</v>
      </c>
      <c r="E17" s="6" t="s">
        <v>8</v>
      </c>
      <c r="F17" s="6"/>
      <c r="G17" s="6" t="s">
        <v>9</v>
      </c>
    </row>
    <row r="18" spans="2:7" ht="32.1" customHeight="1" x14ac:dyDescent="0.25">
      <c r="B18" s="5">
        <v>45627</v>
      </c>
      <c r="C18" s="6" t="s">
        <v>17</v>
      </c>
      <c r="D18" s="6">
        <v>140</v>
      </c>
      <c r="E18" s="6" t="s">
        <v>33</v>
      </c>
      <c r="F18" s="6"/>
      <c r="G18" s="6" t="s">
        <v>9</v>
      </c>
    </row>
    <row r="19" spans="2:7" ht="32.1" customHeight="1" x14ac:dyDescent="0.25">
      <c r="B19" s="5">
        <v>45627</v>
      </c>
      <c r="C19" s="6" t="s">
        <v>18</v>
      </c>
      <c r="D19" s="6">
        <v>100</v>
      </c>
      <c r="E19" s="6" t="s">
        <v>19</v>
      </c>
      <c r="F19" s="6"/>
      <c r="G19" s="6" t="s">
        <v>9</v>
      </c>
    </row>
    <row r="20" spans="2:7" ht="32.1" customHeight="1" x14ac:dyDescent="0.25">
      <c r="B20" s="5"/>
      <c r="C20" s="6"/>
      <c r="D20" s="6"/>
      <c r="E20" s="6"/>
      <c r="F20" s="6"/>
      <c r="G20" s="6"/>
    </row>
    <row r="21" spans="2:7" ht="32.1" customHeight="1" x14ac:dyDescent="0.25">
      <c r="B21" s="5"/>
      <c r="C21" s="6"/>
      <c r="D21" s="6"/>
      <c r="E21" s="6"/>
      <c r="F21" s="6"/>
      <c r="G21" s="6"/>
    </row>
    <row r="22" spans="2:7" ht="32.1" customHeight="1" x14ac:dyDescent="0.25">
      <c r="B22" s="5"/>
      <c r="C22" s="6"/>
      <c r="D22" s="6"/>
      <c r="E22" s="6"/>
      <c r="F22" s="6"/>
      <c r="G22" s="6"/>
    </row>
    <row r="23" spans="2:7" ht="32.1" customHeight="1" x14ac:dyDescent="0.25">
      <c r="B23" s="5"/>
      <c r="C23" s="6"/>
      <c r="D23" s="6"/>
      <c r="E23" s="6"/>
      <c r="F23" s="6"/>
      <c r="G23" s="6"/>
    </row>
    <row r="24" spans="2:7" ht="32.1" customHeight="1" x14ac:dyDescent="0.25">
      <c r="B24" s="5"/>
      <c r="C24" s="6"/>
      <c r="D24" s="6"/>
      <c r="E24" s="6"/>
      <c r="F24" s="6"/>
      <c r="G24" s="6"/>
    </row>
    <row r="25" spans="2:7" ht="32.1" customHeight="1" x14ac:dyDescent="0.25">
      <c r="B25" s="5"/>
      <c r="C25" s="6"/>
      <c r="D25" s="6"/>
      <c r="E25" s="6"/>
      <c r="F25" s="6"/>
      <c r="G25" s="6"/>
    </row>
    <row r="26" spans="2:7" ht="32.1" customHeight="1" x14ac:dyDescent="0.25">
      <c r="B26" s="5"/>
      <c r="C26" s="6"/>
      <c r="D26" s="6"/>
      <c r="E26" s="6"/>
      <c r="F26" s="6"/>
      <c r="G26" s="6"/>
    </row>
    <row r="27" spans="2:7" ht="32.1" customHeight="1" x14ac:dyDescent="0.25">
      <c r="B27" s="5"/>
      <c r="C27" s="6"/>
      <c r="D27" s="6"/>
      <c r="E27" s="6"/>
      <c r="F27" s="6"/>
      <c r="G27" s="6"/>
    </row>
    <row r="28" spans="2:7" ht="32.1" customHeight="1" x14ac:dyDescent="0.25">
      <c r="B28" s="5"/>
      <c r="C28" s="6"/>
      <c r="D28" s="6"/>
      <c r="E28" s="6"/>
      <c r="F28" s="6"/>
      <c r="G28" s="6"/>
    </row>
    <row r="29" spans="2:7" ht="32.1" customHeight="1" x14ac:dyDescent="0.25">
      <c r="B29" s="5"/>
      <c r="C29" s="6"/>
      <c r="D29" s="6"/>
      <c r="E29" s="6"/>
      <c r="F29" s="6"/>
      <c r="G29" s="6"/>
    </row>
    <row r="30" spans="2:7" ht="32.1" customHeight="1" x14ac:dyDescent="0.25">
      <c r="B30" s="5"/>
      <c r="C30" s="6"/>
      <c r="D30" s="6"/>
      <c r="E30" s="6"/>
      <c r="F30" s="6"/>
      <c r="G30" s="6"/>
    </row>
    <row r="31" spans="2:7" ht="32.1" customHeight="1" x14ac:dyDescent="0.25">
      <c r="B31" s="2"/>
      <c r="C31" s="2"/>
      <c r="D31" s="6"/>
      <c r="E31" s="2"/>
      <c r="F31" s="2"/>
      <c r="G31" s="2"/>
    </row>
    <row r="32" spans="2:7" x14ac:dyDescent="0.25">
      <c r="B32" s="2"/>
      <c r="C32" s="2"/>
      <c r="D32" s="2"/>
      <c r="E32" s="2"/>
      <c r="F32" s="2"/>
      <c r="G32" s="2"/>
    </row>
    <row r="33" spans="2:7" ht="18" x14ac:dyDescent="0.25">
      <c r="B33" s="1" t="s">
        <v>20</v>
      </c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ht="30" x14ac:dyDescent="0.25">
      <c r="B35" s="6" t="s">
        <v>21</v>
      </c>
      <c r="C35" s="11">
        <f>COUNTA(Table1[Reading (mg/dL)])</f>
        <v>7</v>
      </c>
      <c r="D35" s="13" t="s">
        <v>22</v>
      </c>
      <c r="E35" s="12">
        <f>AVERAGE(Table1[Reading (mg/dL)])</f>
        <v>130.71428571428572</v>
      </c>
      <c r="F35" s="13" t="s">
        <v>23</v>
      </c>
      <c r="G35" s="11">
        <f>COUNTIFS(D13:D31,"&gt;=80",D13:D31,"&lt;=130")</f>
        <v>2</v>
      </c>
    </row>
    <row r="36" spans="2:7" ht="9.9499999999999993" customHeight="1" x14ac:dyDescent="0.25">
      <c r="D36" s="13"/>
      <c r="E36" s="2"/>
      <c r="F36" s="14"/>
      <c r="G36" s="2"/>
    </row>
    <row r="37" spans="2:7" ht="30" x14ac:dyDescent="0.25">
      <c r="B37" s="6" t="s">
        <v>24</v>
      </c>
      <c r="C37" s="11">
        <f>COUNTIF(D13:D31,"&gt;130")</f>
        <v>4</v>
      </c>
      <c r="D37" s="13" t="s">
        <v>25</v>
      </c>
      <c r="E37" s="11">
        <f>COUNTIF(D13:D31,"&lt;80")</f>
        <v>1</v>
      </c>
      <c r="F37" s="14"/>
      <c r="G37" s="2"/>
    </row>
    <row r="38" spans="2:7" x14ac:dyDescent="0.25">
      <c r="D38" s="6"/>
      <c r="E38" s="2"/>
      <c r="F38" s="2"/>
    </row>
    <row r="39" spans="2:7" x14ac:dyDescent="0.25">
      <c r="B39" s="2"/>
      <c r="C39" s="2"/>
      <c r="D39" s="2"/>
      <c r="E39" s="2"/>
      <c r="F39" s="2"/>
      <c r="G39" s="2"/>
    </row>
    <row r="40" spans="2:7" ht="15.75" thickBot="1" x14ac:dyDescent="0.3">
      <c r="B40" s="15"/>
      <c r="C40" s="15"/>
      <c r="D40" s="15"/>
      <c r="E40" s="15"/>
      <c r="F40" s="15"/>
      <c r="G40" s="15"/>
    </row>
    <row r="41" spans="2:7" ht="18.75" thickTop="1" x14ac:dyDescent="0.25">
      <c r="B41" s="1"/>
      <c r="C41" s="2"/>
      <c r="D41" s="2"/>
      <c r="E41" s="2"/>
      <c r="F41" s="2"/>
      <c r="G41" s="2"/>
    </row>
  </sheetData>
  <mergeCells count="3">
    <mergeCell ref="B2:G2"/>
    <mergeCell ref="C4:D4"/>
    <mergeCell ref="C6:D6"/>
  </mergeCells>
  <conditionalFormatting sqref="D13">
    <cfRule type="expression" dxfId="38" priority="57">
      <formula>D13&gt;VALUE(RIGHT(E13,LEN(E13)-FIND("-",E13)))</formula>
    </cfRule>
    <cfRule type="expression" dxfId="37" priority="37">
      <formula>D13&lt;VALUE(LEFT(E13,FIND("-",E13)-1))</formula>
    </cfRule>
  </conditionalFormatting>
  <conditionalFormatting sqref="D14">
    <cfRule type="expression" dxfId="34" priority="35">
      <formula>D14&lt;VALUE(LEFT(E14,FIND("-",E14)-1))</formula>
    </cfRule>
    <cfRule type="expression" dxfId="35" priority="36">
      <formula>D14&gt;VALUE(RIGHT(E14,LEN(E14)-FIND("-",E14)))</formula>
    </cfRule>
  </conditionalFormatting>
  <conditionalFormatting sqref="D15">
    <cfRule type="expression" dxfId="33" priority="33">
      <formula>D15&lt;VALUE(LEFT(E15,FIND("-",E15)-1))</formula>
    </cfRule>
    <cfRule type="expression" dxfId="32" priority="34">
      <formula>D15&gt;VALUE(RIGHT(E15,LEN(E15)-FIND("-",E15)))</formula>
    </cfRule>
  </conditionalFormatting>
  <conditionalFormatting sqref="D16">
    <cfRule type="expression" dxfId="31" priority="31">
      <formula>D16&lt;VALUE(LEFT(E16,FIND("-",E16)-1))</formula>
    </cfRule>
    <cfRule type="expression" dxfId="30" priority="32">
      <formula>D16&gt;VALUE(RIGHT(E16,LEN(E16)-FIND("-",E16)))</formula>
    </cfRule>
  </conditionalFormatting>
  <conditionalFormatting sqref="D17">
    <cfRule type="expression" dxfId="29" priority="29">
      <formula>D17&lt;VALUE(LEFT(E17,FIND("-",E17)-1))</formula>
    </cfRule>
    <cfRule type="expression" dxfId="28" priority="30">
      <formula>D17&gt;VALUE(RIGHT(E17,LEN(E17)-FIND("-",E17)))</formula>
    </cfRule>
  </conditionalFormatting>
  <conditionalFormatting sqref="D18">
    <cfRule type="expression" dxfId="27" priority="27">
      <formula>D18&lt;VALUE(LEFT(E18,FIND("-",E18)-1))</formula>
    </cfRule>
    <cfRule type="expression" dxfId="26" priority="28">
      <formula>D18&gt;VALUE(RIGHT(E18,LEN(E18)-FIND("-",E18)))</formula>
    </cfRule>
  </conditionalFormatting>
  <conditionalFormatting sqref="D19">
    <cfRule type="expression" dxfId="25" priority="25">
      <formula>D19&lt;VALUE(LEFT(E19,FIND("-",E19)-1))</formula>
    </cfRule>
    <cfRule type="expression" dxfId="24" priority="26">
      <formula>D19&gt;VALUE(RIGHT(E19,LEN(E19)-FIND("-",E19)))</formula>
    </cfRule>
  </conditionalFormatting>
  <conditionalFormatting sqref="D20">
    <cfRule type="expression" dxfId="23" priority="23">
      <formula>D20&lt;VALUE(LEFT(E20,FIND("-",E20)-1))</formula>
    </cfRule>
    <cfRule type="expression" dxfId="22" priority="24">
      <formula>D20&gt;VALUE(RIGHT(E20,LEN(E20)-FIND("-",E20)))</formula>
    </cfRule>
  </conditionalFormatting>
  <conditionalFormatting sqref="D21">
    <cfRule type="expression" dxfId="21" priority="21">
      <formula>D21&lt;VALUE(LEFT(E21,FIND("-",E21)-1))</formula>
    </cfRule>
    <cfRule type="expression" dxfId="20" priority="22">
      <formula>D21&gt;VALUE(RIGHT(E21,LEN(E21)-FIND("-",E21)))</formula>
    </cfRule>
  </conditionalFormatting>
  <conditionalFormatting sqref="D22">
    <cfRule type="expression" dxfId="19" priority="19">
      <formula>D22&lt;VALUE(LEFT(E22,FIND("-",E22)-1))</formula>
    </cfRule>
    <cfRule type="expression" dxfId="18" priority="20">
      <formula>D22&gt;VALUE(RIGHT(E22,LEN(E22)-FIND("-",E22)))</formula>
    </cfRule>
  </conditionalFormatting>
  <conditionalFormatting sqref="D23">
    <cfRule type="expression" dxfId="17" priority="17">
      <formula>D23&lt;VALUE(LEFT(E23,FIND("-",E23)-1))</formula>
    </cfRule>
    <cfRule type="expression" dxfId="16" priority="18">
      <formula>D23&gt;VALUE(RIGHT(E23,LEN(E23)-FIND("-",E23)))</formula>
    </cfRule>
  </conditionalFormatting>
  <conditionalFormatting sqref="D24">
    <cfRule type="expression" dxfId="15" priority="15">
      <formula>D24&lt;VALUE(LEFT(E24,FIND("-",E24)-1))</formula>
    </cfRule>
    <cfRule type="expression" dxfId="14" priority="16">
      <formula>D24&gt;VALUE(RIGHT(E24,LEN(E24)-FIND("-",E24)))</formula>
    </cfRule>
  </conditionalFormatting>
  <conditionalFormatting sqref="D25">
    <cfRule type="expression" dxfId="13" priority="13">
      <formula>D25&lt;VALUE(LEFT(E25,FIND("-",E25)-1))</formula>
    </cfRule>
    <cfRule type="expression" dxfId="12" priority="14">
      <formula>D25&gt;VALUE(RIGHT(E25,LEN(E25)-FIND("-",E25)))</formula>
    </cfRule>
  </conditionalFormatting>
  <conditionalFormatting sqref="D26">
    <cfRule type="expression" dxfId="11" priority="11">
      <formula>D26&lt;VALUE(LEFT(E26,FIND("-",E26)-1))</formula>
    </cfRule>
    <cfRule type="expression" dxfId="10" priority="12">
      <formula>D26&gt;VALUE(RIGHT(E26,LEN(E26)-FIND("-",E26)))</formula>
    </cfRule>
  </conditionalFormatting>
  <conditionalFormatting sqref="D27">
    <cfRule type="expression" dxfId="9" priority="9">
      <formula>D27&lt;VALUE(LEFT(E27,FIND("-",E27)-1))</formula>
    </cfRule>
    <cfRule type="expression" dxfId="8" priority="10">
      <formula>D27&gt;VALUE(RIGHT(E27,LEN(E27)-FIND("-",E27)))</formula>
    </cfRule>
  </conditionalFormatting>
  <conditionalFormatting sqref="D28">
    <cfRule type="expression" dxfId="7" priority="7">
      <formula>D28&lt;VALUE(LEFT(E28,FIND("-",E28)-1))</formula>
    </cfRule>
    <cfRule type="expression" dxfId="6" priority="8">
      <formula>D28&gt;VALUE(RIGHT(E28,LEN(E28)-FIND("-",E28)))</formula>
    </cfRule>
  </conditionalFormatting>
  <conditionalFormatting sqref="D29">
    <cfRule type="expression" dxfId="5" priority="5">
      <formula>D29&lt;VALUE(LEFT(E29,FIND("-",E29)-1))</formula>
    </cfRule>
    <cfRule type="expression" dxfId="4" priority="6">
      <formula>D29&gt;VALUE(RIGHT(E29,LEN(E29)-FIND("-",E29)))</formula>
    </cfRule>
  </conditionalFormatting>
  <conditionalFormatting sqref="D30">
    <cfRule type="expression" dxfId="3" priority="3">
      <formula>D30&lt;VALUE(LEFT(E30,FIND("-",E30)-1))</formula>
    </cfRule>
    <cfRule type="expression" dxfId="2" priority="4">
      <formula>D30&gt;VALUE(RIGHT(E30,LEN(E30)-FIND("-",E30)))</formula>
    </cfRule>
  </conditionalFormatting>
  <conditionalFormatting sqref="D31">
    <cfRule type="expression" dxfId="1" priority="1">
      <formula>D31&lt;VALUE(LEFT(E31,FIND("-",E31)-1))</formula>
    </cfRule>
    <cfRule type="expression" dxfId="0" priority="2">
      <formula>D31&gt;VALUE(RIGHT(E31,LEN(E31)-FIND("-",E31)))</formula>
    </cfRule>
  </conditionalFormatting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Blood Sugar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2024-12-16T13:18:48Z</cp:lastPrinted>
  <dcterms:created xsi:type="dcterms:W3CDTF">2024-12-16T13:03:26Z</dcterms:created>
  <dcterms:modified xsi:type="dcterms:W3CDTF">2024-12-16T13:28:41Z</dcterms:modified>
</cp:coreProperties>
</file>